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(Печать)'!$C$79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(Печать)'!$J$74</definedName>
    <definedName name="ID_120655900" localSheetId="0">'0503710 (Печать)'!$H$79</definedName>
    <definedName name="ID_120655902" localSheetId="0">'0503710 (Печать)'!$J$76</definedName>
    <definedName name="ID_120655903" localSheetId="0">'0503710 (Печать)'!$M$76</definedName>
    <definedName name="ID_120655904" localSheetId="0">'0503710 (Печать)'!$F$11</definedName>
    <definedName name="ID_120655908" localSheetId="0">'0503710 (Печать)'!$F$79</definedName>
    <definedName name="ID_125819842" localSheetId="0">'0503710 (Печать)'!$S$11</definedName>
    <definedName name="ID_13173926297" localSheetId="0">'0503710 (Печать)'!$I$69</definedName>
    <definedName name="ID_13173926298" localSheetId="0">'0503710 (Печать)'!$J$69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(Печать)'!$M$71</definedName>
    <definedName name="ID_277869" localSheetId="0">'0503710 (Печать)'!$F$71</definedName>
    <definedName name="ID_277871" localSheetId="0">'0503710 (Печать)'!$H$6</definedName>
    <definedName name="ID_28723145297" localSheetId="0">'0503710 (Печать)'!$K$69</definedName>
    <definedName name="ID_28723145659" localSheetId="0">'0503710 (Печать)'!$L$69</definedName>
    <definedName name="ID_28723145823" localSheetId="0">'0503710 (Печать)'!$M$69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(Печать)'!$H$69</definedName>
    <definedName name="ID_9481250752" localSheetId="0">'0503710 (Печать)'!$G$69</definedName>
    <definedName name="T_30200288052" localSheetId="0">'0503710 (Печать)'!$B$52:$O$67</definedName>
    <definedName name="T_30200288109" localSheetId="0">'0503710 (Печать)'!$B$24:$S$41</definedName>
    <definedName name="T_30200288126" localSheetId="0">'0503710 (Печать)'!$E$87:$I$96</definedName>
    <definedName name="TR_30200288052_2360170278" localSheetId="0">'0503710 (Печать)'!$B$52:$O$52</definedName>
    <definedName name="TR_30200288052_2360170279" localSheetId="0">'0503710 (Печать)'!$B$53:$O$53</definedName>
    <definedName name="TR_30200288052_2360170280" localSheetId="0">'0503710 (Печать)'!$B$54:$O$54</definedName>
    <definedName name="TR_30200288052_2360170281" localSheetId="0">'0503710 (Печать)'!$B$55:$O$55</definedName>
    <definedName name="TR_30200288052_2360170282" localSheetId="0">'0503710 (Печать)'!$B$56:$O$56</definedName>
    <definedName name="TR_30200288052_2360170283" localSheetId="0">'0503710 (Печать)'!$B$57:$O$57</definedName>
    <definedName name="TR_30200288052_2360170284" localSheetId="0">'0503710 (Печать)'!$B$58:$O$58</definedName>
    <definedName name="TR_30200288052_2360170285" localSheetId="0">'0503710 (Печать)'!$B$59:$O$59</definedName>
    <definedName name="TR_30200288052_2360170286" localSheetId="0">'0503710 (Печать)'!$B$60:$O$60</definedName>
    <definedName name="TR_30200288052_2360170287" localSheetId="0">'0503710 (Печать)'!$B$61:$O$61</definedName>
    <definedName name="TR_30200288052_2360170288" localSheetId="0">'0503710 (Печать)'!$B$62:$O$62</definedName>
    <definedName name="TR_30200288052_2360170289" localSheetId="0">'0503710 (Печать)'!$B$63:$O$63</definedName>
    <definedName name="TR_30200288052_2360170290" localSheetId="0">'0503710 (Печать)'!$B$64:$O$64</definedName>
    <definedName name="TR_30200288052_2360170291" localSheetId="0">'0503710 (Печать)'!$B$65:$O$65</definedName>
    <definedName name="TR_30200288052_2360170292" localSheetId="0">'0503710 (Печать)'!$B$66:$O$66</definedName>
    <definedName name="TR_30200288052_2360170293" localSheetId="0">'0503710 (Печать)'!$B$67:$O$67</definedName>
    <definedName name="TR_30200288109_2360170312" localSheetId="0">'0503710 (Печать)'!$B$24:$S$24</definedName>
    <definedName name="TR_30200288109_2360170313" localSheetId="0">'0503710 (Печать)'!$B$25:$S$25</definedName>
    <definedName name="TR_30200288109_2360170314" localSheetId="0">'0503710 (Печать)'!$B$26:$S$26</definedName>
    <definedName name="TR_30200288109_2360170315" localSheetId="0">'0503710 (Печать)'!$B$27:$S$27</definedName>
    <definedName name="TR_30200288109_2360170316" localSheetId="0">'0503710 (Печать)'!$B$28:$S$28</definedName>
    <definedName name="TR_30200288109_2360170317" localSheetId="0">'0503710 (Печать)'!$B$29:$S$29</definedName>
    <definedName name="TR_30200288109_2360170318" localSheetId="0">'0503710 (Печать)'!$B$30:$S$30</definedName>
    <definedName name="TR_30200288109_2360170319" localSheetId="0">'0503710 (Печать)'!$B$31:$S$31</definedName>
    <definedName name="TR_30200288109_2360170320" localSheetId="0">'0503710 (Печать)'!$B$32:$S$32</definedName>
    <definedName name="TR_30200288109_2360170321" localSheetId="0">'0503710 (Печать)'!$B$33:$S$33</definedName>
    <definedName name="TR_30200288109_2360170322" localSheetId="0">'0503710 (Печать)'!$B$34:$S$34</definedName>
    <definedName name="TR_30200288109_2360170323" localSheetId="0">'0503710 (Печать)'!$B$35:$S$35</definedName>
    <definedName name="TR_30200288109_2360170324" localSheetId="0">'0503710 (Печать)'!$B$36:$S$36</definedName>
    <definedName name="TR_30200288109_2360170325" localSheetId="0">'0503710 (Печать)'!$B$37:$S$37</definedName>
    <definedName name="TR_30200288109_2360170326" localSheetId="0">'0503710 (Печать)'!$B$38:$S$38</definedName>
    <definedName name="TR_30200288109_2360170327" localSheetId="0">'0503710 (Печать)'!$B$39:$S$39</definedName>
    <definedName name="TR_30200288109_2360170328" localSheetId="0">'0503710 (Печать)'!$B$40:$S$40</definedName>
    <definedName name="TR_30200288109_2360170329" localSheetId="0">'0503710 (Печать)'!$B$41:$S$41</definedName>
    <definedName name="TR_30200288126" localSheetId="0">'0503710 (Печать)'!$E$87:$I$96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3"/>
  <c r="N66"/>
  <c r="N65"/>
  <c r="N64"/>
  <c r="N63"/>
  <c r="N62"/>
  <c r="N61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<sst xmlns="http://schemas.openxmlformats.org/spreadsheetml/2006/main" count="281" uniqueCount="161">
  <si>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</si>
  <si>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</si>
  <si>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</si>
  <si>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</si>
  <si>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</si>
  <si>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</si>
  <si>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</si>
  <si>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</si>
  <si>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</si>
  <si>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</si>
  <si>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</si>
  <si>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</si>
  <si>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</si>
  <si>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по ОКПО</t>
  </si>
  <si>
    <t>50987098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</si>
  <si>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</si>
  <si>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</si>
  <si>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</si>
  <si>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</si>
  <si>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</si>
  <si>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</si>
  <si>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</si>
  <si>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</si>
  <si>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</si>
  <si>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</si>
  <si>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</si>
  <si>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</si>
  <si>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</si>
  <si>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</si>
  <si>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3128034560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</si>
  <si>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</si>
  <si>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</si>
  <si>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</si>
  <si>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</si>
  <si>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</si>
  <si>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</si>
  <si>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</si>
  <si>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</si>
  <si>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</si>
  <si>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</si>
  <si>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</si>
  <si>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</si>
  <si>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</si>
  <si>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</si>
  <si>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</si>
  <si>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</si>
  <si>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</si>
  <si>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</si>
  <si>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</si>
  <si>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</si>
  <si>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07010000000000192</t>
  </si>
  <si>
    <t>191</t>
  </si>
  <si>
    <t>07010000000000193</t>
  </si>
  <si>
    <t>07010000000000199</t>
  </si>
  <si>
    <t>193</t>
  </si>
  <si>
    <t>440110</t>
  </si>
  <si>
    <t>07010000000000000</t>
  </si>
  <si>
    <t>172</t>
  </si>
  <si>
    <t>176</t>
  </si>
  <si>
    <t>07010000000000150</t>
  </si>
  <si>
    <t>540110</t>
  </si>
  <si>
    <t>152</t>
  </si>
  <si>
    <t>07010000000000853</t>
  </si>
  <si>
    <t>240120</t>
  </si>
  <si>
    <t>292</t>
  </si>
  <si>
    <t>07010000000000803</t>
  </si>
  <si>
    <t>440120</t>
  </si>
  <si>
    <t>241</t>
  </si>
  <si>
    <t>281</t>
  </si>
  <si>
    <t>07010000000000851</t>
  </si>
  <si>
    <t>291</t>
  </si>
  <si>
    <t>540120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</si>
  <si>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</si>
  <si>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</si>
  <si>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</si>
  <si>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</si>
  <si>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</si>
  <si>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</si>
  <si>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</si>
  <si>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</si>
  <si>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</si>
  <si>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</si>
  <si>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</si>
  <si>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</si>
  <si>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</si>
  <si>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</si>
  <si>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</si>
  <si>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</si>
  <si>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</si>
  <si>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</si>
  <si>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</si>
  <si>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</si>
  <si>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</si>
  <si>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</si>
  <si>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</si>
  <si>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</si>
  <si>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</si>
  <si>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</si>
  <si>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</si>
  <si>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</si>
  <si>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</si>
  <si>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226</t>
  </si>
  <si>
    <t>271</t>
  </si>
  <si>
    <t>221</t>
  </si>
  <si>
    <t>266</t>
  </si>
  <si>
    <t>Руководитель</t>
  </si>
  <si>
    <t>Качмарчик Т.Д.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</si>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</sst>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84</xdr:row>
      <xdr:rowOff>28575</xdr:rowOff>
    </xdr:from>
    <xdr:to>
      <xdr:col>5</xdr:col>
      <xdr:colOff>847725</xdr:colOff>
      <xdr:row>84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439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8"/>
  <sheetViews>
    <sheetView tabSelected="1" topLeftCell="A59" workbookViewId="0">
      <selection activeCell="G99" sqref="G99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118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119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120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121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122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123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124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125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126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127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128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108</v>
      </c>
      <c r="T12" s="39" t="s">
        <v>129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130</v>
      </c>
      <c r="T13" s="39" t="s">
        <v>131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132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133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134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135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136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137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73</v>
      </c>
      <c r="C24" s="45" t="s">
        <v>74</v>
      </c>
      <c r="D24" s="45" t="s">
        <v>75</v>
      </c>
      <c r="E24" s="46">
        <v>0</v>
      </c>
      <c r="F24" s="47">
        <v>0</v>
      </c>
      <c r="G24" s="47">
        <v>0</v>
      </c>
      <c r="H24" s="48">
        <v>150982.5</v>
      </c>
      <c r="I24" s="8">
        <v>0</v>
      </c>
      <c r="J24" s="8">
        <v>0</v>
      </c>
      <c r="K24" s="8">
        <v>150982.5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150982.5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1324852.6499999999</v>
      </c>
      <c r="H25" s="48">
        <v>1149132.1299999999</v>
      </c>
      <c r="I25" s="8">
        <v>0</v>
      </c>
      <c r="J25" s="8">
        <v>0</v>
      </c>
      <c r="K25" s="8">
        <v>1149132.1299999999</v>
      </c>
      <c r="L25" s="8">
        <v>1324852.6499999999</v>
      </c>
      <c r="M25" s="8">
        <v>0</v>
      </c>
      <c r="N25" s="8" t="str">
        <f t="shared" ref="N25:N41" si="0">IF(B25="","00000000000000000",B25)&amp;IF(C25="","000000",C25)&amp;IF(D25="","000",D25)</f>
        <v>07010000000000130240110131</v>
      </c>
      <c r="O25" s="8"/>
      <c r="P25" s="8">
        <v>0</v>
      </c>
      <c r="Q25" s="8">
        <v>1324852.6499999999</v>
      </c>
      <c r="R25" s="49">
        <v>1149132.1299999999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144.38</v>
      </c>
      <c r="I26" s="8">
        <v>0</v>
      </c>
      <c r="J26" s="8">
        <v>0</v>
      </c>
      <c r="K26" s="8">
        <v>144.38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144.38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0</v>
      </c>
      <c r="H27" s="48">
        <v>37</v>
      </c>
      <c r="I27" s="8">
        <v>0</v>
      </c>
      <c r="J27" s="8">
        <v>0</v>
      </c>
      <c r="K27" s="8">
        <v>37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37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51</v>
      </c>
      <c r="E28" s="46">
        <v>0</v>
      </c>
      <c r="F28" s="47">
        <v>0</v>
      </c>
      <c r="G28" s="47">
        <v>0</v>
      </c>
      <c r="H28" s="48">
        <v>2090</v>
      </c>
      <c r="I28" s="8">
        <v>0</v>
      </c>
      <c r="J28" s="8">
        <v>0</v>
      </c>
      <c r="K28" s="8">
        <v>2090</v>
      </c>
      <c r="L28" s="8">
        <v>0</v>
      </c>
      <c r="M28" s="8">
        <v>0</v>
      </c>
      <c r="N28" s="8" t="str">
        <f t="shared" si="0"/>
        <v>07010000000000193240110191</v>
      </c>
      <c r="O28" s="8"/>
      <c r="P28" s="8">
        <v>0</v>
      </c>
      <c r="Q28" s="8">
        <v>0</v>
      </c>
      <c r="R28" s="49">
        <v>2090</v>
      </c>
      <c r="S28" s="50"/>
      <c r="AB28" s="32"/>
      <c r="AC28" s="32"/>
    </row>
    <row r="29" spans="2:29" s="1" customFormat="1" ht="12.75">
      <c r="B29" s="44" t="s">
        <v>53</v>
      </c>
      <c r="C29" s="45" t="s">
        <v>47</v>
      </c>
      <c r="D29" s="45" t="s">
        <v>54</v>
      </c>
      <c r="E29" s="46">
        <v>0</v>
      </c>
      <c r="F29" s="47">
        <v>0</v>
      </c>
      <c r="G29" s="47">
        <v>0</v>
      </c>
      <c r="H29" s="48">
        <v>685.16</v>
      </c>
      <c r="I29" s="8">
        <v>0</v>
      </c>
      <c r="J29" s="8">
        <v>0</v>
      </c>
      <c r="K29" s="8">
        <v>685.16</v>
      </c>
      <c r="L29" s="8">
        <v>0</v>
      </c>
      <c r="M29" s="8">
        <v>0</v>
      </c>
      <c r="N29" s="8" t="str">
        <f t="shared" si="0"/>
        <v>07010000000000199240110193</v>
      </c>
      <c r="O29" s="8"/>
      <c r="P29" s="8">
        <v>0</v>
      </c>
      <c r="Q29" s="8">
        <v>0</v>
      </c>
      <c r="R29" s="49">
        <v>685.16</v>
      </c>
      <c r="S29" s="50"/>
      <c r="AB29" s="32"/>
      <c r="AC29" s="32"/>
    </row>
    <row r="30" spans="2:29" s="1" customFormat="1" ht="12.75">
      <c r="B30" s="44" t="s">
        <v>62</v>
      </c>
      <c r="C30" s="45" t="s">
        <v>63</v>
      </c>
      <c r="D30" s="45" t="s">
        <v>64</v>
      </c>
      <c r="E30" s="46">
        <v>0</v>
      </c>
      <c r="F30" s="47">
        <v>0</v>
      </c>
      <c r="G30" s="47">
        <v>0.43</v>
      </c>
      <c r="H30" s="48">
        <v>0</v>
      </c>
      <c r="I30" s="8">
        <v>0</v>
      </c>
      <c r="J30" s="8">
        <v>0</v>
      </c>
      <c r="K30" s="8">
        <v>0</v>
      </c>
      <c r="L30" s="8">
        <v>0.43</v>
      </c>
      <c r="M30" s="8">
        <v>0</v>
      </c>
      <c r="N30" s="8" t="str">
        <f t="shared" si="0"/>
        <v>07010000000000853240120292</v>
      </c>
      <c r="O30" s="8"/>
      <c r="P30" s="8">
        <v>0</v>
      </c>
      <c r="Q30" s="8">
        <v>0.43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55</v>
      </c>
      <c r="D31" s="45" t="s">
        <v>48</v>
      </c>
      <c r="E31" s="46">
        <v>0</v>
      </c>
      <c r="F31" s="47">
        <v>0</v>
      </c>
      <c r="G31" s="47">
        <v>14611468.119999999</v>
      </c>
      <c r="H31" s="48">
        <v>14777127.59</v>
      </c>
      <c r="I31" s="8">
        <v>0</v>
      </c>
      <c r="J31" s="8">
        <v>0</v>
      </c>
      <c r="K31" s="8">
        <v>14777127.59</v>
      </c>
      <c r="L31" s="8">
        <v>14611468.119999999</v>
      </c>
      <c r="M31" s="8">
        <v>0</v>
      </c>
      <c r="N31" s="8" t="str">
        <f t="shared" si="0"/>
        <v>07010000000000130440110131</v>
      </c>
      <c r="O31" s="8"/>
      <c r="P31" s="8">
        <v>0</v>
      </c>
      <c r="Q31" s="8">
        <v>14611468.119999999</v>
      </c>
      <c r="R31" s="49">
        <v>14777127.59</v>
      </c>
      <c r="S31" s="50"/>
      <c r="AB31" s="32"/>
      <c r="AC31" s="32"/>
    </row>
    <row r="32" spans="2:29" s="1" customFormat="1" ht="12.75">
      <c r="B32" s="44" t="s">
        <v>56</v>
      </c>
      <c r="C32" s="45" t="s">
        <v>55</v>
      </c>
      <c r="D32" s="45" t="s">
        <v>57</v>
      </c>
      <c r="E32" s="46">
        <v>0</v>
      </c>
      <c r="F32" s="47">
        <v>0</v>
      </c>
      <c r="G32" s="47">
        <v>0</v>
      </c>
      <c r="H32" s="48">
        <v>2377535.5</v>
      </c>
      <c r="I32" s="8">
        <v>0</v>
      </c>
      <c r="J32" s="8">
        <v>0</v>
      </c>
      <c r="K32" s="8">
        <v>2377535.5</v>
      </c>
      <c r="L32" s="8">
        <v>0</v>
      </c>
      <c r="M32" s="8">
        <v>0</v>
      </c>
      <c r="N32" s="8" t="str">
        <f t="shared" si="0"/>
        <v>07010000000000000440110172</v>
      </c>
      <c r="O32" s="8"/>
      <c r="P32" s="8">
        <v>0</v>
      </c>
      <c r="Q32" s="8">
        <v>0</v>
      </c>
      <c r="R32" s="49">
        <v>2377535.5</v>
      </c>
      <c r="S32" s="50"/>
      <c r="AB32" s="32"/>
      <c r="AC32" s="32"/>
    </row>
    <row r="33" spans="2:29" s="1" customFormat="1" ht="12.75">
      <c r="B33" s="44" t="s">
        <v>56</v>
      </c>
      <c r="C33" s="45" t="s">
        <v>55</v>
      </c>
      <c r="D33" s="45" t="s">
        <v>58</v>
      </c>
      <c r="E33" s="46">
        <v>0</v>
      </c>
      <c r="F33" s="47">
        <v>0</v>
      </c>
      <c r="G33" s="47">
        <v>2377535.5</v>
      </c>
      <c r="H33" s="48">
        <v>0</v>
      </c>
      <c r="I33" s="8">
        <v>0</v>
      </c>
      <c r="J33" s="8">
        <v>0</v>
      </c>
      <c r="K33" s="8">
        <v>0</v>
      </c>
      <c r="L33" s="8">
        <v>2377535.5</v>
      </c>
      <c r="M33" s="8">
        <v>0</v>
      </c>
      <c r="N33" s="8" t="str">
        <f t="shared" si="0"/>
        <v>07010000000000000440110176</v>
      </c>
      <c r="O33" s="8"/>
      <c r="P33" s="8">
        <v>0</v>
      </c>
      <c r="Q33" s="8">
        <v>2377535.5</v>
      </c>
      <c r="R33" s="49">
        <v>0</v>
      </c>
      <c r="S33" s="50"/>
      <c r="AB33" s="32"/>
      <c r="AC33" s="32"/>
    </row>
    <row r="34" spans="2:29" s="1" customFormat="1" ht="12.75">
      <c r="B34" s="44" t="s">
        <v>50</v>
      </c>
      <c r="C34" s="45" t="s">
        <v>55</v>
      </c>
      <c r="D34" s="45" t="s">
        <v>51</v>
      </c>
      <c r="E34" s="46">
        <v>0</v>
      </c>
      <c r="F34" s="47">
        <v>0</v>
      </c>
      <c r="G34" s="47">
        <v>0</v>
      </c>
      <c r="H34" s="48">
        <v>669.9</v>
      </c>
      <c r="I34" s="8">
        <v>0</v>
      </c>
      <c r="J34" s="8">
        <v>0</v>
      </c>
      <c r="K34" s="8">
        <v>669.9</v>
      </c>
      <c r="L34" s="8">
        <v>0</v>
      </c>
      <c r="M34" s="8">
        <v>0</v>
      </c>
      <c r="N34" s="8" t="str">
        <f t="shared" si="0"/>
        <v>07010000000000192440110191</v>
      </c>
      <c r="O34" s="8"/>
      <c r="P34" s="8">
        <v>0</v>
      </c>
      <c r="Q34" s="8">
        <v>0</v>
      </c>
      <c r="R34" s="49">
        <v>669.9</v>
      </c>
      <c r="S34" s="50"/>
      <c r="AB34" s="32"/>
      <c r="AC34" s="32"/>
    </row>
    <row r="35" spans="2:29" s="1" customFormat="1" ht="12.75">
      <c r="B35" s="44" t="s">
        <v>65</v>
      </c>
      <c r="C35" s="45" t="s">
        <v>66</v>
      </c>
      <c r="D35" s="45" t="s">
        <v>67</v>
      </c>
      <c r="E35" s="46">
        <v>0</v>
      </c>
      <c r="F35" s="47">
        <v>0</v>
      </c>
      <c r="G35" s="47">
        <v>22</v>
      </c>
      <c r="H35" s="48">
        <v>0</v>
      </c>
      <c r="I35" s="8">
        <v>0</v>
      </c>
      <c r="J35" s="8">
        <v>0</v>
      </c>
      <c r="K35" s="8">
        <v>0</v>
      </c>
      <c r="L35" s="8">
        <v>22</v>
      </c>
      <c r="M35" s="8">
        <v>0</v>
      </c>
      <c r="N35" s="8" t="str">
        <f t="shared" si="0"/>
        <v>07010000000000803440120241</v>
      </c>
      <c r="O35" s="8"/>
      <c r="P35" s="8">
        <v>0</v>
      </c>
      <c r="Q35" s="8">
        <v>22</v>
      </c>
      <c r="R35" s="49">
        <v>0</v>
      </c>
      <c r="S35" s="50"/>
      <c r="AB35" s="32"/>
      <c r="AC35" s="32"/>
    </row>
    <row r="36" spans="2:29" s="1" customFormat="1" ht="12.75">
      <c r="B36" s="44" t="s">
        <v>65</v>
      </c>
      <c r="C36" s="45" t="s">
        <v>66</v>
      </c>
      <c r="D36" s="45" t="s">
        <v>68</v>
      </c>
      <c r="E36" s="46">
        <v>0</v>
      </c>
      <c r="F36" s="47">
        <v>0</v>
      </c>
      <c r="G36" s="47">
        <v>3540.76</v>
      </c>
      <c r="H36" s="48">
        <v>3540.76</v>
      </c>
      <c r="I36" s="8">
        <v>0</v>
      </c>
      <c r="J36" s="8">
        <v>0</v>
      </c>
      <c r="K36" s="8">
        <v>3540.76</v>
      </c>
      <c r="L36" s="8">
        <v>3540.76</v>
      </c>
      <c r="M36" s="8">
        <v>0</v>
      </c>
      <c r="N36" s="8" t="str">
        <f t="shared" si="0"/>
        <v>07010000000000803440120281</v>
      </c>
      <c r="O36" s="8"/>
      <c r="P36" s="8">
        <v>0</v>
      </c>
      <c r="Q36" s="8">
        <v>3540.76</v>
      </c>
      <c r="R36" s="49">
        <v>3540.76</v>
      </c>
      <c r="S36" s="50"/>
      <c r="AB36" s="32"/>
      <c r="AC36" s="32"/>
    </row>
    <row r="37" spans="2:29" s="1" customFormat="1" ht="12.75">
      <c r="B37" s="44" t="s">
        <v>69</v>
      </c>
      <c r="C37" s="45" t="s">
        <v>66</v>
      </c>
      <c r="D37" s="45" t="s">
        <v>70</v>
      </c>
      <c r="E37" s="46">
        <v>0</v>
      </c>
      <c r="F37" s="47">
        <v>0</v>
      </c>
      <c r="G37" s="47">
        <v>469850</v>
      </c>
      <c r="H37" s="48">
        <v>0</v>
      </c>
      <c r="I37" s="8">
        <v>0</v>
      </c>
      <c r="J37" s="8">
        <v>0</v>
      </c>
      <c r="K37" s="8">
        <v>0</v>
      </c>
      <c r="L37" s="8">
        <v>469850</v>
      </c>
      <c r="M37" s="8">
        <v>0</v>
      </c>
      <c r="N37" s="8" t="str">
        <f t="shared" si="0"/>
        <v>07010000000000851440120291</v>
      </c>
      <c r="O37" s="8"/>
      <c r="P37" s="8">
        <v>0</v>
      </c>
      <c r="Q37" s="8">
        <v>469850</v>
      </c>
      <c r="R37" s="49">
        <v>0</v>
      </c>
      <c r="S37" s="50"/>
      <c r="AB37" s="32"/>
      <c r="AC37" s="32"/>
    </row>
    <row r="38" spans="2:29" s="1" customFormat="1" ht="12.75">
      <c r="B38" s="44" t="s">
        <v>73</v>
      </c>
      <c r="C38" s="45" t="s">
        <v>76</v>
      </c>
      <c r="D38" s="45" t="s">
        <v>75</v>
      </c>
      <c r="E38" s="46">
        <v>150982.5</v>
      </c>
      <c r="F38" s="47">
        <v>0</v>
      </c>
      <c r="G38" s="47">
        <v>0</v>
      </c>
      <c r="H38" s="48">
        <v>0</v>
      </c>
      <c r="I38" s="8">
        <v>0</v>
      </c>
      <c r="J38" s="8">
        <v>150982.5</v>
      </c>
      <c r="K38" s="8">
        <v>0</v>
      </c>
      <c r="L38" s="8">
        <v>0</v>
      </c>
      <c r="M38" s="8">
        <v>150982.5</v>
      </c>
      <c r="N38" s="8" t="str">
        <f t="shared" si="0"/>
        <v>00000000000000000530406000</v>
      </c>
      <c r="O38" s="8"/>
      <c r="P38" s="8">
        <v>0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59</v>
      </c>
      <c r="C39" s="45" t="s">
        <v>60</v>
      </c>
      <c r="D39" s="45" t="s">
        <v>61</v>
      </c>
      <c r="E39" s="46">
        <v>0</v>
      </c>
      <c r="F39" s="47">
        <v>269980</v>
      </c>
      <c r="G39" s="47">
        <v>0</v>
      </c>
      <c r="H39" s="48">
        <v>0</v>
      </c>
      <c r="I39" s="8">
        <v>269980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07010000000000150540110152</v>
      </c>
      <c r="O39" s="8"/>
      <c r="P39" s="8">
        <v>269980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52</v>
      </c>
      <c r="C40" s="45" t="s">
        <v>60</v>
      </c>
      <c r="D40" s="45" t="s">
        <v>51</v>
      </c>
      <c r="E40" s="46">
        <v>0</v>
      </c>
      <c r="F40" s="47">
        <v>30597.56</v>
      </c>
      <c r="G40" s="47">
        <v>0</v>
      </c>
      <c r="H40" s="48">
        <v>0</v>
      </c>
      <c r="I40" s="8">
        <v>30597.56</v>
      </c>
      <c r="J40" s="8">
        <v>0</v>
      </c>
      <c r="K40" s="8">
        <v>0</v>
      </c>
      <c r="L40" s="8">
        <v>0</v>
      </c>
      <c r="M40" s="8">
        <v>0</v>
      </c>
      <c r="N40" s="8" t="str">
        <f t="shared" si="0"/>
        <v>07010000000000193540110191</v>
      </c>
      <c r="O40" s="8"/>
      <c r="P40" s="8">
        <v>30597.56</v>
      </c>
      <c r="Q40" s="8">
        <v>0</v>
      </c>
      <c r="R40" s="49">
        <v>0</v>
      </c>
      <c r="S40" s="50"/>
      <c r="AB40" s="32"/>
      <c r="AC40" s="32"/>
    </row>
    <row r="41" spans="2:29" s="1" customFormat="1" ht="12.75">
      <c r="B41" s="44" t="s">
        <v>56</v>
      </c>
      <c r="C41" s="45" t="s">
        <v>71</v>
      </c>
      <c r="D41" s="45" t="s">
        <v>72</v>
      </c>
      <c r="E41" s="46">
        <v>142082.22</v>
      </c>
      <c r="F41" s="47">
        <v>0</v>
      </c>
      <c r="G41" s="47">
        <v>0</v>
      </c>
      <c r="H41" s="48">
        <v>0</v>
      </c>
      <c r="I41" s="8">
        <v>0</v>
      </c>
      <c r="J41" s="8">
        <v>142082.22</v>
      </c>
      <c r="K41" s="8">
        <v>0</v>
      </c>
      <c r="L41" s="8">
        <v>0</v>
      </c>
      <c r="M41" s="8">
        <v>142082.22</v>
      </c>
      <c r="N41" s="8" t="str">
        <f t="shared" si="0"/>
        <v>07010000000000000540120272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01" t="s">
        <v>77</v>
      </c>
      <c r="C43" s="101"/>
      <c r="D43" s="102"/>
      <c r="E43" s="56">
        <v>293064.71999999997</v>
      </c>
      <c r="F43" s="57">
        <v>300577.56</v>
      </c>
      <c r="G43" s="57">
        <v>18787269.460000001</v>
      </c>
      <c r="H43" s="57">
        <v>18461944.920000002</v>
      </c>
      <c r="I43" s="57">
        <v>300577.56</v>
      </c>
      <c r="J43" s="57">
        <v>293064.71999999997</v>
      </c>
      <c r="K43" s="57">
        <v>18461944.920000002</v>
      </c>
      <c r="L43" s="57">
        <v>18787269.460000001</v>
      </c>
      <c r="M43" s="57">
        <v>293064.71999999997</v>
      </c>
      <c r="N43" s="57"/>
      <c r="O43" s="57"/>
      <c r="P43" s="57">
        <v>300577.56</v>
      </c>
      <c r="Q43" s="57">
        <v>18787269.460000001</v>
      </c>
      <c r="R43" s="58">
        <v>18461944.920000002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78</v>
      </c>
      <c r="AB45" s="63"/>
      <c r="AC45" s="63"/>
    </row>
    <row r="46" spans="2:29" s="13" customFormat="1" ht="19.5" customHeight="1">
      <c r="B46" s="158" t="s">
        <v>79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59" t="s">
        <v>80</v>
      </c>
      <c r="C47" s="159"/>
      <c r="D47" s="160"/>
      <c r="E47" s="154" t="s">
        <v>81</v>
      </c>
      <c r="F47" s="154"/>
      <c r="G47" s="165" t="s">
        <v>82</v>
      </c>
      <c r="H47" s="166"/>
      <c r="I47" s="166"/>
      <c r="J47" s="166"/>
      <c r="K47" s="166"/>
      <c r="L47" s="166"/>
      <c r="M47" s="166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61"/>
      <c r="C48" s="161"/>
      <c r="D48" s="162"/>
      <c r="E48" s="148" t="s">
        <v>83</v>
      </c>
      <c r="F48" s="148" t="s">
        <v>84</v>
      </c>
      <c r="G48" s="167" t="s">
        <v>85</v>
      </c>
      <c r="H48" s="168"/>
      <c r="I48" s="169"/>
      <c r="J48" s="170" t="s">
        <v>86</v>
      </c>
      <c r="K48" s="148" t="s">
        <v>138</v>
      </c>
      <c r="L48" s="148" t="s">
        <v>139</v>
      </c>
      <c r="M48" s="151" t="s">
        <v>140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61"/>
      <c r="C49" s="161"/>
      <c r="D49" s="162"/>
      <c r="E49" s="149"/>
      <c r="F49" s="149"/>
      <c r="G49" s="148" t="s">
        <v>87</v>
      </c>
      <c r="H49" s="154" t="s">
        <v>88</v>
      </c>
      <c r="I49" s="154"/>
      <c r="J49" s="149"/>
      <c r="K49" s="149"/>
      <c r="L49" s="149"/>
      <c r="M49" s="152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63"/>
      <c r="C50" s="163"/>
      <c r="D50" s="164"/>
      <c r="E50" s="150"/>
      <c r="F50" s="150"/>
      <c r="G50" s="150"/>
      <c r="H50" s="66" t="s">
        <v>89</v>
      </c>
      <c r="I50" s="66" t="s">
        <v>90</v>
      </c>
      <c r="J50" s="150"/>
      <c r="K50" s="150"/>
      <c r="L50" s="150"/>
      <c r="M50" s="153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55" t="s">
        <v>141</v>
      </c>
      <c r="C51" s="156"/>
      <c r="D51" s="156"/>
      <c r="E51" s="67" t="s">
        <v>142</v>
      </c>
      <c r="F51" s="67" t="s">
        <v>23</v>
      </c>
      <c r="G51" s="67" t="s">
        <v>143</v>
      </c>
      <c r="H51" s="67" t="s">
        <v>5</v>
      </c>
      <c r="I51" s="67" t="s">
        <v>91</v>
      </c>
      <c r="J51" s="68" t="s">
        <v>92</v>
      </c>
      <c r="K51" s="67" t="s">
        <v>93</v>
      </c>
      <c r="L51" s="68" t="s">
        <v>94</v>
      </c>
      <c r="M51" s="68" t="s">
        <v>95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96</v>
      </c>
      <c r="F52" s="70" t="s">
        <v>97</v>
      </c>
      <c r="G52" s="71">
        <v>21591.200000000001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96</v>
      </c>
      <c r="F53" s="70" t="s">
        <v>98</v>
      </c>
      <c r="G53" s="71">
        <v>6520.55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67" si="1">IF(B53="","00000000000000000",B53)&amp;IF(C53="","000000",C53)&amp;IF(D53="","000",D53)</f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96</v>
      </c>
      <c r="F54" s="70" t="s">
        <v>99</v>
      </c>
      <c r="G54" s="71">
        <v>284.27999999999997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96</v>
      </c>
      <c r="F55" s="70" t="s">
        <v>100</v>
      </c>
      <c r="G55" s="71">
        <v>5040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96</v>
      </c>
      <c r="F56" s="70" t="s">
        <v>101</v>
      </c>
      <c r="G56" s="71">
        <v>6911.2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96</v>
      </c>
      <c r="F57" s="70" t="s">
        <v>102</v>
      </c>
      <c r="G57" s="71">
        <v>4634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47</v>
      </c>
      <c r="D58" s="70" t="s">
        <v>48</v>
      </c>
      <c r="E58" s="70" t="s">
        <v>96</v>
      </c>
      <c r="F58" s="70" t="s">
        <v>72</v>
      </c>
      <c r="G58" s="71">
        <v>1279871.42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55</v>
      </c>
      <c r="D59" s="70" t="s">
        <v>48</v>
      </c>
      <c r="E59" s="70" t="s">
        <v>96</v>
      </c>
      <c r="F59" s="70" t="s">
        <v>97</v>
      </c>
      <c r="G59" s="71">
        <v>9186620.8499999996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55</v>
      </c>
      <c r="D60" s="70" t="s">
        <v>48</v>
      </c>
      <c r="E60" s="70" t="s">
        <v>96</v>
      </c>
      <c r="F60" s="70" t="s">
        <v>98</v>
      </c>
      <c r="G60" s="71">
        <v>2713837.18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55</v>
      </c>
      <c r="D61" s="70" t="s">
        <v>48</v>
      </c>
      <c r="E61" s="70" t="s">
        <v>96</v>
      </c>
      <c r="F61" s="70" t="s">
        <v>103</v>
      </c>
      <c r="G61" s="71">
        <v>31713.52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55</v>
      </c>
      <c r="D62" s="70" t="s">
        <v>48</v>
      </c>
      <c r="E62" s="70" t="s">
        <v>96</v>
      </c>
      <c r="F62" s="70" t="s">
        <v>99</v>
      </c>
      <c r="G62" s="71">
        <v>913660.26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55</v>
      </c>
      <c r="D63" s="70" t="s">
        <v>48</v>
      </c>
      <c r="E63" s="70" t="s">
        <v>96</v>
      </c>
      <c r="F63" s="70" t="s">
        <v>100</v>
      </c>
      <c r="G63" s="71">
        <v>150220.92000000001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55</v>
      </c>
      <c r="D64" s="70" t="s">
        <v>48</v>
      </c>
      <c r="E64" s="70" t="s">
        <v>96</v>
      </c>
      <c r="F64" s="70" t="s">
        <v>101</v>
      </c>
      <c r="G64" s="71">
        <v>1265386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55</v>
      </c>
      <c r="D65" s="70" t="s">
        <v>48</v>
      </c>
      <c r="E65" s="70" t="s">
        <v>96</v>
      </c>
      <c r="F65" s="70" t="s">
        <v>104</v>
      </c>
      <c r="G65" s="71">
        <v>62524.71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55</v>
      </c>
      <c r="D66" s="70" t="s">
        <v>48</v>
      </c>
      <c r="E66" s="70" t="s">
        <v>96</v>
      </c>
      <c r="F66" s="70" t="s">
        <v>102</v>
      </c>
      <c r="G66" s="71">
        <v>286484.68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>
      <c r="B67" s="69" t="s">
        <v>46</v>
      </c>
      <c r="C67" s="70" t="s">
        <v>55</v>
      </c>
      <c r="D67" s="70" t="s">
        <v>48</v>
      </c>
      <c r="E67" s="70" t="s">
        <v>96</v>
      </c>
      <c r="F67" s="70" t="s">
        <v>72</v>
      </c>
      <c r="G67" s="71">
        <v>1020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0.75" customHeight="1" thickBot="1">
      <c r="B68" s="76"/>
      <c r="C68" s="77"/>
      <c r="D68" s="77"/>
      <c r="E68" s="78"/>
      <c r="F68" s="78"/>
      <c r="G68" s="79"/>
      <c r="H68" s="79"/>
      <c r="I68" s="79"/>
      <c r="J68" s="80"/>
      <c r="K68" s="81"/>
      <c r="L68" s="82"/>
      <c r="M68" s="83"/>
      <c r="N68" s="60"/>
      <c r="O68" s="60"/>
      <c r="P68" s="60"/>
      <c r="Q68" s="60"/>
      <c r="R68" s="60"/>
      <c r="AB68" s="63"/>
      <c r="AC68" s="63"/>
    </row>
    <row r="69" spans="2:29" s="13" customFormat="1" ht="12.75" customHeight="1" thickBot="1">
      <c r="B69" s="84"/>
      <c r="C69" s="157" t="s">
        <v>77</v>
      </c>
      <c r="D69" s="157"/>
      <c r="E69" s="85"/>
      <c r="F69" s="86"/>
      <c r="G69" s="87">
        <v>15936320.77</v>
      </c>
      <c r="H69" s="87">
        <v>0</v>
      </c>
      <c r="I69" s="87"/>
      <c r="J69" s="88"/>
      <c r="K69" s="87"/>
      <c r="L69" s="87"/>
      <c r="M69" s="89"/>
      <c r="N69" s="60"/>
      <c r="O69" s="60"/>
      <c r="P69" s="60"/>
      <c r="Q69" s="60"/>
      <c r="R69" s="60"/>
      <c r="AB69" s="63"/>
      <c r="AC69" s="63"/>
    </row>
    <row r="70" spans="2:29" s="14" customFormat="1" ht="11.25">
      <c r="AB70" s="19"/>
      <c r="AC70" s="19"/>
    </row>
    <row r="71" spans="2:29" s="14" customFormat="1" ht="12.75" customHeight="1">
      <c r="B71" s="15" t="s">
        <v>105</v>
      </c>
      <c r="C71" s="92"/>
      <c r="D71" s="92"/>
      <c r="E71" s="92"/>
      <c r="F71" s="97" t="s">
        <v>106</v>
      </c>
      <c r="G71" s="97"/>
      <c r="I71" s="16" t="s">
        <v>107</v>
      </c>
      <c r="J71" s="92"/>
      <c r="K71" s="92"/>
      <c r="L71" s="17"/>
      <c r="M71" s="97" t="s">
        <v>154</v>
      </c>
      <c r="N71" s="97"/>
      <c r="O71" s="97"/>
      <c r="P71" s="97"/>
    </row>
    <row r="72" spans="2:29" s="14" customFormat="1" ht="12.75" customHeight="1">
      <c r="C72" s="96" t="s">
        <v>109</v>
      </c>
      <c r="D72" s="96"/>
      <c r="E72" s="96"/>
      <c r="F72" s="96" t="s">
        <v>110</v>
      </c>
      <c r="G72" s="96"/>
      <c r="J72" s="96" t="s">
        <v>109</v>
      </c>
      <c r="K72" s="96"/>
      <c r="L72" s="17"/>
      <c r="M72" s="93" t="s">
        <v>110</v>
      </c>
      <c r="N72" s="93"/>
      <c r="O72" s="93"/>
      <c r="P72" s="93"/>
    </row>
    <row r="73" spans="2:29" s="14" customFormat="1" ht="12.75" customHeight="1"/>
    <row r="74" spans="2:29" s="14" customFormat="1" ht="12.75" customHeight="1">
      <c r="H74" s="99" t="s">
        <v>111</v>
      </c>
      <c r="I74" s="99"/>
      <c r="J74" s="100" t="s">
        <v>112</v>
      </c>
      <c r="K74" s="100"/>
      <c r="L74" s="100"/>
      <c r="M74" s="100"/>
      <c r="N74" s="100"/>
      <c r="O74" s="100"/>
      <c r="P74" s="100"/>
    </row>
    <row r="75" spans="2:29" s="14" customFormat="1" ht="12.75" customHeight="1">
      <c r="C75" s="17"/>
      <c r="D75" s="17"/>
      <c r="E75" s="17"/>
      <c r="F75" s="17"/>
      <c r="G75" s="17"/>
      <c r="H75" s="18"/>
      <c r="I75" s="19"/>
      <c r="J75" s="96" t="s">
        <v>113</v>
      </c>
      <c r="K75" s="96"/>
      <c r="L75" s="96"/>
      <c r="M75" s="96"/>
      <c r="N75" s="96"/>
      <c r="O75" s="96"/>
      <c r="P75" s="96"/>
    </row>
    <row r="76" spans="2:29" s="14" customFormat="1" ht="12.75" customHeight="1">
      <c r="C76" s="93"/>
      <c r="D76" s="93"/>
      <c r="E76" s="93"/>
      <c r="F76" s="93"/>
      <c r="G76" s="93"/>
      <c r="I76" s="16" t="s">
        <v>105</v>
      </c>
      <c r="J76" s="97" t="s">
        <v>155</v>
      </c>
      <c r="K76" s="97"/>
      <c r="L76" s="20"/>
      <c r="M76" s="97" t="s">
        <v>156</v>
      </c>
      <c r="N76" s="97"/>
      <c r="O76" s="97"/>
      <c r="P76" s="97"/>
    </row>
    <row r="77" spans="2:29" s="14" customFormat="1" ht="12.75" customHeight="1">
      <c r="E77" s="18"/>
      <c r="H77" s="98" t="s">
        <v>114</v>
      </c>
      <c r="I77" s="98"/>
      <c r="J77" s="96" t="s">
        <v>115</v>
      </c>
      <c r="K77" s="96"/>
      <c r="L77" s="21" t="s">
        <v>109</v>
      </c>
      <c r="M77" s="93" t="s">
        <v>110</v>
      </c>
      <c r="N77" s="93"/>
      <c r="O77" s="93"/>
      <c r="P77" s="93"/>
    </row>
    <row r="78" spans="2:29" s="14" customFormat="1" ht="12.75" customHeight="1">
      <c r="E78" s="18"/>
      <c r="H78" s="16"/>
      <c r="I78" s="16"/>
      <c r="J78" s="90"/>
      <c r="K78" s="16"/>
      <c r="L78" s="16"/>
      <c r="M78" s="16"/>
      <c r="N78" s="16"/>
      <c r="O78" s="16"/>
      <c r="P78" s="16"/>
      <c r="Q78" s="21"/>
      <c r="R78" s="21"/>
    </row>
    <row r="79" spans="2:29" s="14" customFormat="1" ht="12.75" customHeight="1">
      <c r="B79" s="15" t="s">
        <v>116</v>
      </c>
      <c r="C79" s="97" t="s">
        <v>157</v>
      </c>
      <c r="D79" s="97"/>
      <c r="E79" s="20"/>
      <c r="F79" s="97" t="s">
        <v>158</v>
      </c>
      <c r="G79" s="97"/>
      <c r="H79" s="178" t="s">
        <v>159</v>
      </c>
      <c r="I79" s="178"/>
    </row>
    <row r="80" spans="2:29" s="14" customFormat="1" ht="12.75" customHeight="1">
      <c r="B80" s="22"/>
      <c r="C80" s="93" t="s">
        <v>115</v>
      </c>
      <c r="D80" s="93"/>
      <c r="E80" s="23" t="s">
        <v>109</v>
      </c>
      <c r="F80" s="94" t="s">
        <v>110</v>
      </c>
      <c r="G80" s="94"/>
      <c r="H80" s="95" t="s">
        <v>117</v>
      </c>
      <c r="I80" s="95"/>
    </row>
    <row r="81" spans="2:18" s="14" customFormat="1" ht="12.75" customHeight="1">
      <c r="B81" s="18"/>
      <c r="C81" s="18"/>
      <c r="D81" s="18"/>
      <c r="E81" s="18"/>
      <c r="F81" s="18"/>
      <c r="G81" s="24"/>
      <c r="H81" s="24"/>
      <c r="I81" s="18"/>
      <c r="J81" s="18"/>
      <c r="K81" s="18"/>
      <c r="L81" s="18"/>
      <c r="M81" s="18"/>
      <c r="N81" s="18"/>
      <c r="O81" s="18"/>
      <c r="P81" s="18"/>
    </row>
    <row r="82" spans="2:18" s="14" customFormat="1" ht="12.75" customHeight="1">
      <c r="B82" s="91" t="s">
        <v>160</v>
      </c>
      <c r="C82" s="91"/>
      <c r="D82" s="91"/>
      <c r="E82" s="91"/>
      <c r="F82" s="18"/>
      <c r="G82" s="22"/>
      <c r="H82" s="25"/>
      <c r="I82" s="25"/>
      <c r="J82" s="25"/>
      <c r="K82" s="25"/>
      <c r="L82" s="25"/>
      <c r="M82" s="25"/>
      <c r="N82" s="25"/>
      <c r="O82" s="25"/>
      <c r="P82" s="25"/>
      <c r="Q82" s="26"/>
      <c r="R82" s="26"/>
    </row>
    <row r="83" spans="2:18" s="14" customFormat="1" ht="12.75" customHeight="1"/>
    <row r="84" spans="2:18" s="14" customFormat="1" ht="11.25" hidden="1"/>
    <row r="85" spans="2:18" s="1" customFormat="1" ht="48" hidden="1" customHeight="1" thickTop="1" thickBot="1">
      <c r="E85" s="144"/>
      <c r="F85" s="145"/>
      <c r="G85" s="146" t="s">
        <v>144</v>
      </c>
      <c r="H85" s="146"/>
      <c r="I85" s="147"/>
    </row>
    <row r="86" spans="2:18" s="1" customFormat="1" ht="3.75" hidden="1" customHeight="1" thickTop="1" thickBot="1">
      <c r="E86" s="139"/>
      <c r="F86" s="139"/>
      <c r="G86" s="139"/>
      <c r="H86" s="139"/>
      <c r="I86" s="139"/>
    </row>
    <row r="87" spans="2:18" s="1" customFormat="1" ht="13.5" hidden="1" thickTop="1">
      <c r="E87" s="140" t="s">
        <v>145</v>
      </c>
      <c r="F87" s="141"/>
      <c r="G87" s="142"/>
      <c r="H87" s="142"/>
      <c r="I87" s="143"/>
    </row>
    <row r="88" spans="2:18" s="1" customFormat="1" ht="12.75" hidden="1">
      <c r="E88" s="133" t="s">
        <v>146</v>
      </c>
      <c r="F88" s="134"/>
      <c r="G88" s="135"/>
      <c r="H88" s="135"/>
      <c r="I88" s="136"/>
    </row>
    <row r="89" spans="2:18" s="1" customFormat="1" ht="12.75" hidden="1">
      <c r="E89" s="133" t="s">
        <v>147</v>
      </c>
      <c r="F89" s="134"/>
      <c r="G89" s="137"/>
      <c r="H89" s="137"/>
      <c r="I89" s="138"/>
    </row>
    <row r="90" spans="2:18" s="1" customFormat="1" ht="12.75" hidden="1">
      <c r="E90" s="133" t="s">
        <v>148</v>
      </c>
      <c r="F90" s="134"/>
      <c r="G90" s="137"/>
      <c r="H90" s="137"/>
      <c r="I90" s="138"/>
    </row>
    <row r="91" spans="2:18" s="1" customFormat="1" ht="12.75" hidden="1">
      <c r="E91" s="133" t="s">
        <v>149</v>
      </c>
      <c r="F91" s="134"/>
      <c r="G91" s="137"/>
      <c r="H91" s="137"/>
      <c r="I91" s="138"/>
    </row>
    <row r="92" spans="2:18" s="1" customFormat="1" ht="12.75" hidden="1">
      <c r="E92" s="133" t="s">
        <v>150</v>
      </c>
      <c r="F92" s="134"/>
      <c r="G92" s="135"/>
      <c r="H92" s="135"/>
      <c r="I92" s="136"/>
    </row>
    <row r="93" spans="2:18" s="1" customFormat="1" ht="12.75" hidden="1">
      <c r="E93" s="133" t="s">
        <v>151</v>
      </c>
      <c r="F93" s="134"/>
      <c r="G93" s="135"/>
      <c r="H93" s="135"/>
      <c r="I93" s="136"/>
    </row>
    <row r="94" spans="2:18" s="1" customFormat="1" ht="12.75" hidden="1">
      <c r="E94" s="133" t="s">
        <v>152</v>
      </c>
      <c r="F94" s="134"/>
      <c r="G94" s="137"/>
      <c r="H94" s="137"/>
      <c r="I94" s="138"/>
    </row>
    <row r="95" spans="2:18" s="1" customFormat="1" ht="13.5" hidden="1" thickBot="1">
      <c r="E95" s="128" t="s">
        <v>153</v>
      </c>
      <c r="F95" s="129"/>
      <c r="G95" s="130"/>
      <c r="H95" s="130"/>
      <c r="I95" s="131"/>
    </row>
    <row r="96" spans="2:18" s="1" customFormat="1" ht="3.75" hidden="1" customHeight="1" thickTop="1">
      <c r="E96" s="132"/>
      <c r="F96" s="132"/>
      <c r="G96" s="132"/>
      <c r="H96" s="132"/>
      <c r="I96" s="132"/>
    </row>
    <row r="97" spans="2:29" s="1" customFormat="1" ht="12.75" hidden="1"/>
    <row r="98" spans="2:29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9:D69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C71:E71"/>
    <mergeCell ref="F71:G71"/>
    <mergeCell ref="J71:K71"/>
    <mergeCell ref="M71:P71"/>
    <mergeCell ref="C72:E72"/>
    <mergeCell ref="F72:G72"/>
    <mergeCell ref="J72:K72"/>
    <mergeCell ref="M72:P72"/>
    <mergeCell ref="H74:I74"/>
    <mergeCell ref="J74:P74"/>
    <mergeCell ref="J75:P75"/>
    <mergeCell ref="C76:E76"/>
    <mergeCell ref="F76:G76"/>
    <mergeCell ref="J76:K76"/>
    <mergeCell ref="M76:P76"/>
    <mergeCell ref="H77:I77"/>
    <mergeCell ref="J77:K77"/>
    <mergeCell ref="M77:P77"/>
    <mergeCell ref="C79:D79"/>
    <mergeCell ref="F79:G79"/>
    <mergeCell ref="H79:I79"/>
    <mergeCell ref="C80:D80"/>
    <mergeCell ref="F80:G80"/>
    <mergeCell ref="H80:I80"/>
    <mergeCell ref="B82:E82"/>
    <mergeCell ref="E85:F85"/>
    <mergeCell ref="G85:I85"/>
    <mergeCell ref="E86:F86"/>
    <mergeCell ref="G86:I86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5:F95"/>
    <mergeCell ref="G95:I95"/>
    <mergeCell ref="E96:F96"/>
    <mergeCell ref="G96:I96"/>
    <mergeCell ref="E92:F92"/>
    <mergeCell ref="G92:I92"/>
    <mergeCell ref="E93:F93"/>
    <mergeCell ref="G93:I93"/>
    <mergeCell ref="E94:F94"/>
    <mergeCell ref="G94:I94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93</vt:i4>
      </vt:variant>
    </vt:vector>
  </HeadingPairs>
  <TitlesOfParts>
    <vt:vector size="94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(Печать)'!TR_30200288052_2360170278</vt:lpstr>
      <vt:lpstr>'0503710 (Печать)'!TR_30200288052_2360170279</vt:lpstr>
      <vt:lpstr>'0503710 (Печать)'!TR_30200288052_2360170280</vt:lpstr>
      <vt:lpstr>'0503710 (Печать)'!TR_30200288052_2360170281</vt:lpstr>
      <vt:lpstr>'0503710 (Печать)'!TR_30200288052_2360170282</vt:lpstr>
      <vt:lpstr>'0503710 (Печать)'!TR_30200288052_2360170283</vt:lpstr>
      <vt:lpstr>'0503710 (Печать)'!TR_30200288052_2360170284</vt:lpstr>
      <vt:lpstr>'0503710 (Печать)'!TR_30200288052_2360170285</vt:lpstr>
      <vt:lpstr>'0503710 (Печать)'!TR_30200288052_2360170286</vt:lpstr>
      <vt:lpstr>'0503710 (Печать)'!TR_30200288052_2360170287</vt:lpstr>
      <vt:lpstr>'0503710 (Печать)'!TR_30200288052_2360170288</vt:lpstr>
      <vt:lpstr>'0503710 (Печать)'!TR_30200288052_2360170289</vt:lpstr>
      <vt:lpstr>'0503710 (Печать)'!TR_30200288052_2360170290</vt:lpstr>
      <vt:lpstr>'0503710 (Печать)'!TR_30200288052_2360170291</vt:lpstr>
      <vt:lpstr>'0503710 (Печать)'!TR_30200288052_2360170292</vt:lpstr>
      <vt:lpstr>'0503710 (Печать)'!TR_30200288052_2360170293</vt:lpstr>
      <vt:lpstr>'0503710 (Печать)'!TR_30200288109_2360170312</vt:lpstr>
      <vt:lpstr>'0503710 (Печать)'!TR_30200288109_2360170313</vt:lpstr>
      <vt:lpstr>'0503710 (Печать)'!TR_30200288109_2360170314</vt:lpstr>
      <vt:lpstr>'0503710 (Печать)'!TR_30200288109_2360170315</vt:lpstr>
      <vt:lpstr>'0503710 (Печать)'!TR_30200288109_2360170316</vt:lpstr>
      <vt:lpstr>'0503710 (Печать)'!TR_30200288109_2360170317</vt:lpstr>
      <vt:lpstr>'0503710 (Печать)'!TR_30200288109_2360170318</vt:lpstr>
      <vt:lpstr>'0503710 (Печать)'!TR_30200288109_2360170319</vt:lpstr>
      <vt:lpstr>'0503710 (Печать)'!TR_30200288109_2360170320</vt:lpstr>
      <vt:lpstr>'0503710 (Печать)'!TR_30200288109_2360170321</vt:lpstr>
      <vt:lpstr>'0503710 (Печать)'!TR_30200288109_2360170322</vt:lpstr>
      <vt:lpstr>'0503710 (Печать)'!TR_30200288109_2360170323</vt:lpstr>
      <vt:lpstr>'0503710 (Печать)'!TR_30200288109_2360170324</vt:lpstr>
      <vt:lpstr>'0503710 (Печать)'!TR_30200288109_2360170325</vt:lpstr>
      <vt:lpstr>'0503710 (Печать)'!TR_30200288109_2360170326</vt:lpstr>
      <vt:lpstr>'0503710 (Печать)'!TR_30200288109_2360170327</vt:lpstr>
      <vt:lpstr>'0503710 (Печать)'!TR_30200288109_2360170328</vt:lpstr>
      <vt:lpstr>'0503710 (Печать)'!TR_30200288109_2360170329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2024-03-20T08:12:15Z</cp:lastPrinted>
  <dcterms:created xsi:type="dcterms:W3CDTF">2024-03-07T09:17:06Z</dcterms:created>
  <dcterms:modified xsi:type="dcterms:W3CDTF">2024-03-20T08:12:16Z</dcterms:modified>
</cp:coreProperties>
</file>