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655274" localSheetId="0">'0503737'!$B$31:$O$31</definedName>
    <definedName name="TR_30200309981_2343655275" localSheetId="0">'0503737'!$B$32:$O$32</definedName>
    <definedName name="TR_30200309981_2343655278" localSheetId="0">'0503737'!$B$35:$O$35</definedName>
    <definedName name="TR_30200309981_2343655279" localSheetId="0">'0503737'!$B$36:$O$36</definedName>
    <definedName name="TR_30200309981_2343655282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655256" localSheetId="0">'0503737'!$B$20:$O$20</definedName>
    <definedName name="TR_30200310030" localSheetId="0">'0503737'!$B$57:$O$57</definedName>
    <definedName name="TT_30200309981_2343655272_30200310052" localSheetId="0">'0503737'!$B$29:$O$29</definedName>
    <definedName name="TT_30200309981_2343655273_30200310052" localSheetId="0">'0503737'!$B$30:$O$30</definedName>
    <definedName name="TT_30200309981_2343655276_30200310052" localSheetId="0">'0503737'!$B$33:$O$33</definedName>
    <definedName name="TT_30200309981_2343655277_30200310052" localSheetId="0">'0503737'!$B$34:$O$34</definedName>
    <definedName name="TT_30200309981_2343655280_30200310052" localSheetId="0">'0503737'!$B$37:$O$37</definedName>
    <definedName name="TT_30200309981_2343655281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O73" s="1"/>
  <c r="O74"/>
  <c r="J74"/>
  <c r="J73" s="1"/>
  <c r="I73"/>
  <c r="H73"/>
  <c r="G73"/>
  <c r="F73"/>
  <c r="E73"/>
  <c r="J72"/>
  <c r="O72" s="1"/>
  <c r="O71"/>
  <c r="J71"/>
  <c r="J70"/>
  <c r="G70"/>
  <c r="F70"/>
  <c r="E70"/>
  <c r="J69"/>
  <c r="J68"/>
  <c r="O67"/>
  <c r="I67"/>
  <c r="H67"/>
  <c r="G67"/>
  <c r="F67"/>
  <c r="E67"/>
  <c r="J66"/>
  <c r="J64" s="1"/>
  <c r="O64" s="1"/>
  <c r="J65"/>
  <c r="I64"/>
  <c r="H64"/>
  <c r="G64"/>
  <c r="F64"/>
  <c r="J57"/>
  <c r="O57" s="1"/>
  <c r="O55"/>
  <c r="J55"/>
  <c r="O54"/>
  <c r="O53" s="1"/>
  <c r="J54"/>
  <c r="J53"/>
  <c r="I53"/>
  <c r="H53"/>
  <c r="G53"/>
  <c r="F53"/>
  <c r="E53"/>
  <c r="O51"/>
  <c r="J51"/>
  <c r="J42"/>
  <c r="I42"/>
  <c r="H42"/>
  <c r="G42"/>
  <c r="F42"/>
  <c r="E42"/>
  <c r="J39"/>
  <c r="O39" s="1"/>
  <c r="J36"/>
  <c r="O36" s="1"/>
  <c r="O35"/>
  <c r="J35"/>
  <c r="J32"/>
  <c r="O32" s="1"/>
  <c r="J31"/>
  <c r="O31" s="1"/>
  <c r="O20"/>
  <c r="J20"/>
  <c r="O70" l="1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<sst xmlns="http://schemas.openxmlformats.org/spreadsheetml/2006/main" count="295" uniqueCount="201">
  <si>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</si>
  <si>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</si>
  <si>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</si>
  <si>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</si>
  <si>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</si>
  <si>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</si>
  <si>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</si>
  <si>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</si>
  <si>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</si>
  <si>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</si>
  <si>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</si>
  <si>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</si>
  <si>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</si>
  <si>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</si>
  <si>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</si>
  <si>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</si>
  <si>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</si>
  <si>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</si>
  <si>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№30 «Одуванчик» Старооскольского городского округа</t>
  </si>
  <si>
    <t xml:space="preserve">              по ОКПО</t>
  </si>
  <si>
    <t>vro</t>
  </si>
  <si>
    <t>ROWS_OLAP</t>
  </si>
  <si>
    <t>50987098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</si>
  <si>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</si>
  <si>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</si>
  <si>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</si>
  <si>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</si>
  <si>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</si>
  <si>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</si>
  <si>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</si>
  <si>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</si>
  <si>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</si>
  <si>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</si>
  <si>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</si>
  <si>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</si>
  <si>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</si>
  <si>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</si>
  <si>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</si>
  <si>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</si>
  <si>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</si>
  <si>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</si>
  <si>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</si>
  <si>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</si>
  <si>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</si>
  <si>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</si>
  <si>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</si>
  <si>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</si>
  <si>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</si>
  <si>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</si>
  <si>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</si>
  <si>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</si>
  <si>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</si>
  <si>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</si>
  <si>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</si>
  <si>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</si>
  <si>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</si>
  <si>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</si>
  <si>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</si>
  <si>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</si>
  <si>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</si>
  <si>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</si>
  <si>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</si>
  <si>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</si>
  <si>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</si>
  <si>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</si>
  <si>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</si>
  <si>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</si>
  <si>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</si>
  <si>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</si>
  <si>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</si>
  <si>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</si>
  <si>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</si>
  <si>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</si>
  <si>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</si>
  <si>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</si>
  <si>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</si>
  <si>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</si>
  <si>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</si>
  <si>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</si>
  <si>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</si>
  <si>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</si>
  <si>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</si>
  <si>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</si>
  <si>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</si>
  <si>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</si>
  <si>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</si>
  <si>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</si>
  <si>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</si>
  <si>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</si>
  <si>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</si>
  <si>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</si>
  <si>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</si>
  <si>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</si>
  <si>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</si>
  <si>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</si>
  <si>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</si>
  <si>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</si>
  <si>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</si>
  <si>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</si>
  <si>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</si>
  <si>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</si>
  <si>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</si>
  <si>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</si>
  <si>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</si>
  <si>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</si>
  <si>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</si>
  <si>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</si>
  <si>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</si>
  <si>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</si>
  <si>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</si>
  <si>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</si>
  <si>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</si>
  <si>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</si>
  <si>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</si>
  <si>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</si>
  <si>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</si>
  <si>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</si>
  <si>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</si>
  <si>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</si>
  <si>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</si>
  <si>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</si>
  <si>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</si>
  <si>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</si>
  <si>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</si>
  <si>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</si>
  <si>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</si>
  <si>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</si>
  <si>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</si>
  <si>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</si>
  <si>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</si>
  <si>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</si>
  <si>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</si>
  <si>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</si>
  <si>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</si>
  <si>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</si>
  <si>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</si>
  <si>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</si>
  <si>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</si>
  <si>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</si>
  <si>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</si>
  <si>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</si>
  <si>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</si>
  <si>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</si>
  <si>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</si>
  <si>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</si>
  <si>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</si>
  <si>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</si>
  <si>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</si>
  <si>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</si>
  <si>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</si>
  <si>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</si>
  <si>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</si>
  <si>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</si>
  <si>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</si>
  <si>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</si>
  <si>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</si>
  <si>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</si>
  <si>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</si>
  <si>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</si>
  <si>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</si>
  <si>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</si>
  <si>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</si>
  <si>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</si>
  <si>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</si>
  <si>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</si>
  <si>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</si>
  <si>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</si>
  <si>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Качмарчик Т.Д.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</si>
  <si>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</si>
  <si>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</si>
  <si>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</si>
  <si>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</si>
  <si>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</si>
  <si>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</si>
  <si>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</si>
  <si>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</si>
  <si>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</si>
  <si>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</si>
  <si>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</si>
  <si>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</si>
  <si>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</si>
  <si>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</si>
  <si>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</si>
  <si>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</si>
  <si>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</si>
  <si>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</si>
  <si>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</si>
  <si>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</si>
  <si>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</si>
  <si>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</si>
  <si>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</si>
  <si>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</si>
  <si>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</si>
  <si>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</si>
  <si>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 Н.В.</t>
  </si>
  <si>
    <t>Чайка Е. В.</t>
  </si>
  <si>
    <t>и.о.директора</t>
  </si>
  <si>
    <t>главный специалист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</si>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</sst>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936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77" workbookViewId="0">
      <selection activeCell="B114" sqref="B114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15018792.310000001</v>
      </c>
      <c r="F19" s="51">
        <v>14777127.59</v>
      </c>
      <c r="G19" s="52">
        <v>0</v>
      </c>
      <c r="H19" s="52">
        <v>0</v>
      </c>
      <c r="I19" s="52">
        <v>0</v>
      </c>
      <c r="J19" s="52">
        <v>14777127.59</v>
      </c>
      <c r="K19" s="53"/>
      <c r="L19" s="53"/>
      <c r="M19" s="53"/>
      <c r="N19" s="53"/>
      <c r="O19" s="54">
        <v>241664.72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15018792.310000001</v>
      </c>
      <c r="F20" s="59">
        <v>14777127.59</v>
      </c>
      <c r="G20" s="60">
        <v>0</v>
      </c>
      <c r="H20" s="60">
        <v>0</v>
      </c>
      <c r="I20" s="60">
        <v>0</v>
      </c>
      <c r="J20" s="61">
        <f>F20+G20+H20+I20</f>
        <v>14777127.59</v>
      </c>
      <c r="K20" s="62" t="s">
        <v>78</v>
      </c>
      <c r="L20" s="62"/>
      <c r="M20" s="62"/>
      <c r="N20" s="62"/>
      <c r="O20" s="63">
        <f>E20-J20</f>
        <v>241664.72000000067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15018792.310000001</v>
      </c>
      <c r="F28" s="51">
        <v>14780717.59</v>
      </c>
      <c r="G28" s="52">
        <v>0</v>
      </c>
      <c r="H28" s="52">
        <v>-3590</v>
      </c>
      <c r="I28" s="52">
        <v>0</v>
      </c>
      <c r="J28" s="52">
        <v>14777127.59</v>
      </c>
      <c r="K28" s="53"/>
      <c r="L28" s="53"/>
      <c r="M28" s="53"/>
      <c r="N28" s="53"/>
      <c r="O28" s="54">
        <v>241664.72</v>
      </c>
      <c r="P28" s="55"/>
    </row>
    <row r="29" spans="2:16" ht="79.5">
      <c r="B29" s="80" t="s">
        <v>85</v>
      </c>
      <c r="C29" s="81"/>
      <c r="D29" s="82" t="s">
        <v>86</v>
      </c>
      <c r="E29" s="83">
        <v>11949065.74</v>
      </c>
      <c r="F29" s="84">
        <v>11924011.74</v>
      </c>
      <c r="G29" s="83">
        <v>0</v>
      </c>
      <c r="H29" s="83">
        <v>-3590</v>
      </c>
      <c r="I29" s="83">
        <v>0</v>
      </c>
      <c r="J29" s="83">
        <v>11920421.74</v>
      </c>
      <c r="K29" s="85" t="s">
        <v>87</v>
      </c>
      <c r="L29" s="85"/>
      <c r="M29" s="85"/>
      <c r="N29" s="85"/>
      <c r="O29" s="86">
        <v>28644</v>
      </c>
      <c r="P29" s="55"/>
    </row>
    <row r="30" spans="2:16" ht="34.5">
      <c r="B30" s="80" t="s">
        <v>88</v>
      </c>
      <c r="C30" s="81"/>
      <c r="D30" s="82" t="s">
        <v>89</v>
      </c>
      <c r="E30" s="83">
        <v>11949065.74</v>
      </c>
      <c r="F30" s="84">
        <v>11924011.74</v>
      </c>
      <c r="G30" s="83">
        <v>0</v>
      </c>
      <c r="H30" s="83">
        <v>-3590</v>
      </c>
      <c r="I30" s="83">
        <v>0</v>
      </c>
      <c r="J30" s="83">
        <v>11920421.74</v>
      </c>
      <c r="K30" s="85" t="s">
        <v>90</v>
      </c>
      <c r="L30" s="85"/>
      <c r="M30" s="85"/>
      <c r="N30" s="85"/>
      <c r="O30" s="86">
        <v>28644</v>
      </c>
      <c r="P30" s="55"/>
    </row>
    <row r="31" spans="2:16">
      <c r="B31" s="56" t="s">
        <v>91</v>
      </c>
      <c r="C31" s="87"/>
      <c r="D31" s="88" t="s">
        <v>92</v>
      </c>
      <c r="E31" s="60">
        <v>9238456.6199999992</v>
      </c>
      <c r="F31" s="59">
        <v>9220046.6199999992</v>
      </c>
      <c r="G31" s="60">
        <v>0</v>
      </c>
      <c r="H31" s="60">
        <v>-3590</v>
      </c>
      <c r="I31" s="60">
        <v>0</v>
      </c>
      <c r="J31" s="61">
        <f t="shared" ref="J31:J39" si="0">F31+G31+H31+I31</f>
        <v>9216456.6199999992</v>
      </c>
      <c r="K31" s="62" t="s">
        <v>92</v>
      </c>
      <c r="L31" s="62"/>
      <c r="M31" s="62"/>
      <c r="N31" s="62"/>
      <c r="O31" s="63">
        <f t="shared" ref="O31:O39" si="1">E31-J31</f>
        <v>22000</v>
      </c>
      <c r="P31" s="55"/>
    </row>
    <row r="32" spans="2:16" ht="45.75">
      <c r="B32" s="56" t="s">
        <v>93</v>
      </c>
      <c r="C32" s="87"/>
      <c r="D32" s="88" t="s">
        <v>94</v>
      </c>
      <c r="E32" s="60">
        <v>2710609.12</v>
      </c>
      <c r="F32" s="59">
        <v>2703965.12</v>
      </c>
      <c r="G32" s="60">
        <v>0</v>
      </c>
      <c r="H32" s="60">
        <v>0</v>
      </c>
      <c r="I32" s="60">
        <v>0</v>
      </c>
      <c r="J32" s="61">
        <f t="shared" si="0"/>
        <v>2703965.12</v>
      </c>
      <c r="K32" s="62" t="s">
        <v>94</v>
      </c>
      <c r="L32" s="62"/>
      <c r="M32" s="62"/>
      <c r="N32" s="62"/>
      <c r="O32" s="63">
        <f t="shared" si="1"/>
        <v>6644</v>
      </c>
      <c r="P32" s="55"/>
    </row>
    <row r="33" spans="2:16" ht="45.75">
      <c r="B33" s="80" t="s">
        <v>95</v>
      </c>
      <c r="C33" s="81"/>
      <c r="D33" s="82" t="s">
        <v>83</v>
      </c>
      <c r="E33" s="83">
        <v>2599876.5699999998</v>
      </c>
      <c r="F33" s="84">
        <v>2386855.85</v>
      </c>
      <c r="G33" s="83">
        <v>0</v>
      </c>
      <c r="H33" s="83">
        <v>0</v>
      </c>
      <c r="I33" s="83">
        <v>0</v>
      </c>
      <c r="J33" s="83">
        <v>2386855.85</v>
      </c>
      <c r="K33" s="85" t="s">
        <v>96</v>
      </c>
      <c r="L33" s="85"/>
      <c r="M33" s="85"/>
      <c r="N33" s="85"/>
      <c r="O33" s="86">
        <v>213020.72</v>
      </c>
      <c r="P33" s="55"/>
    </row>
    <row r="34" spans="2:16" ht="57">
      <c r="B34" s="80" t="s">
        <v>97</v>
      </c>
      <c r="C34" s="81"/>
      <c r="D34" s="82" t="s">
        <v>98</v>
      </c>
      <c r="E34" s="83">
        <v>2599876.5699999998</v>
      </c>
      <c r="F34" s="84">
        <v>2386855.85</v>
      </c>
      <c r="G34" s="83">
        <v>0</v>
      </c>
      <c r="H34" s="83">
        <v>0</v>
      </c>
      <c r="I34" s="83">
        <v>0</v>
      </c>
      <c r="J34" s="83">
        <v>2386855.85</v>
      </c>
      <c r="K34" s="85" t="s">
        <v>99</v>
      </c>
      <c r="L34" s="85"/>
      <c r="M34" s="85"/>
      <c r="N34" s="85"/>
      <c r="O34" s="86">
        <v>213020.72</v>
      </c>
      <c r="P34" s="55"/>
    </row>
    <row r="35" spans="2:16">
      <c r="B35" s="56" t="s">
        <v>100</v>
      </c>
      <c r="C35" s="87"/>
      <c r="D35" s="88" t="s">
        <v>101</v>
      </c>
      <c r="E35" s="60">
        <v>1774981.57</v>
      </c>
      <c r="F35" s="59">
        <v>1671720.66</v>
      </c>
      <c r="G35" s="60">
        <v>0</v>
      </c>
      <c r="H35" s="60">
        <v>0</v>
      </c>
      <c r="I35" s="60">
        <v>0</v>
      </c>
      <c r="J35" s="61">
        <f t="shared" si="0"/>
        <v>1671720.66</v>
      </c>
      <c r="K35" s="62" t="s">
        <v>101</v>
      </c>
      <c r="L35" s="62"/>
      <c r="M35" s="62"/>
      <c r="N35" s="62"/>
      <c r="O35" s="63">
        <f t="shared" si="1"/>
        <v>103260.91000000015</v>
      </c>
      <c r="P35" s="55"/>
    </row>
    <row r="36" spans="2:16">
      <c r="B36" s="56" t="s">
        <v>102</v>
      </c>
      <c r="C36" s="87"/>
      <c r="D36" s="88" t="s">
        <v>103</v>
      </c>
      <c r="E36" s="60">
        <v>824895</v>
      </c>
      <c r="F36" s="59">
        <v>715135.19</v>
      </c>
      <c r="G36" s="60">
        <v>0</v>
      </c>
      <c r="H36" s="60">
        <v>0</v>
      </c>
      <c r="I36" s="60">
        <v>0</v>
      </c>
      <c r="J36" s="61">
        <f t="shared" si="0"/>
        <v>715135.19</v>
      </c>
      <c r="K36" s="62" t="s">
        <v>103</v>
      </c>
      <c r="L36" s="62"/>
      <c r="M36" s="62"/>
      <c r="N36" s="62"/>
      <c r="O36" s="63">
        <f t="shared" si="1"/>
        <v>109759.81000000006</v>
      </c>
      <c r="P36" s="55"/>
    </row>
    <row r="37" spans="2:16" ht="34.5">
      <c r="B37" s="80" t="s">
        <v>104</v>
      </c>
      <c r="C37" s="81"/>
      <c r="D37" s="82" t="s">
        <v>105</v>
      </c>
      <c r="E37" s="83">
        <v>469850</v>
      </c>
      <c r="F37" s="84">
        <v>469850</v>
      </c>
      <c r="G37" s="83">
        <v>0</v>
      </c>
      <c r="H37" s="83">
        <v>0</v>
      </c>
      <c r="I37" s="83">
        <v>0</v>
      </c>
      <c r="J37" s="83">
        <v>469850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469850</v>
      </c>
      <c r="F38" s="84">
        <v>469850</v>
      </c>
      <c r="G38" s="83">
        <v>0</v>
      </c>
      <c r="H38" s="83">
        <v>0</v>
      </c>
      <c r="I38" s="83">
        <v>0</v>
      </c>
      <c r="J38" s="83">
        <v>469850</v>
      </c>
      <c r="K38" s="85" t="s">
        <v>109</v>
      </c>
      <c r="L38" s="85"/>
      <c r="M38" s="85"/>
      <c r="N38" s="85"/>
      <c r="O38" s="86">
        <v>0</v>
      </c>
      <c r="P38" s="55"/>
    </row>
    <row r="39" spans="2:16" ht="23.25">
      <c r="B39" s="56" t="s">
        <v>110</v>
      </c>
      <c r="C39" s="87"/>
      <c r="D39" s="88" t="s">
        <v>111</v>
      </c>
      <c r="E39" s="60">
        <v>469850</v>
      </c>
      <c r="F39" s="59">
        <v>469850</v>
      </c>
      <c r="G39" s="60">
        <v>0</v>
      </c>
      <c r="H39" s="60">
        <v>0</v>
      </c>
      <c r="I39" s="60">
        <v>0</v>
      </c>
      <c r="J39" s="61">
        <f t="shared" si="0"/>
        <v>469850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0</v>
      </c>
      <c r="F42" s="101">
        <f t="shared" si="2"/>
        <v>-3590</v>
      </c>
      <c r="G42" s="101">
        <f t="shared" si="2"/>
        <v>0</v>
      </c>
      <c r="H42" s="101">
        <f t="shared" si="2"/>
        <v>3590</v>
      </c>
      <c r="I42" s="101">
        <f t="shared" si="2"/>
        <v>0</v>
      </c>
      <c r="J42" s="101">
        <f t="shared" si="2"/>
        <v>0</v>
      </c>
      <c r="K42" s="102"/>
      <c r="L42" s="103"/>
      <c r="M42" s="103"/>
      <c r="N42" s="103"/>
      <c r="O42" s="104" t="s">
        <v>84</v>
      </c>
      <c r="P42" s="94"/>
    </row>
    <row r="43" spans="2:16"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  <c r="P43" s="105"/>
    </row>
    <row r="44" spans="2:16">
      <c r="B44" s="72"/>
      <c r="C44" s="289" t="s">
        <v>113</v>
      </c>
      <c r="D44" s="289"/>
      <c r="E44" s="289"/>
      <c r="F44" s="289"/>
      <c r="G44" s="289"/>
      <c r="H44" s="289"/>
      <c r="I44" s="289"/>
      <c r="J44" s="289"/>
      <c r="K44" s="73"/>
      <c r="L44" s="73"/>
      <c r="M44" s="73"/>
      <c r="N44" s="73"/>
      <c r="O44" s="106" t="s">
        <v>114</v>
      </c>
      <c r="P44" s="107"/>
    </row>
    <row r="45" spans="2:16">
      <c r="B45" s="291" t="s">
        <v>58</v>
      </c>
      <c r="C45" s="292" t="s">
        <v>59</v>
      </c>
      <c r="D45" s="292" t="s">
        <v>60</v>
      </c>
      <c r="E45" s="280" t="s">
        <v>61</v>
      </c>
      <c r="F45" s="281" t="s">
        <v>62</v>
      </c>
      <c r="G45" s="281"/>
      <c r="H45" s="281"/>
      <c r="I45" s="281"/>
      <c r="J45" s="281"/>
      <c r="K45" s="40"/>
      <c r="L45" s="40"/>
      <c r="M45" s="40"/>
      <c r="N45" s="40"/>
      <c r="O45" s="280" t="s">
        <v>63</v>
      </c>
      <c r="P45" s="41"/>
    </row>
    <row r="46" spans="2:16" ht="15" customHeight="1">
      <c r="B46" s="291"/>
      <c r="C46" s="293"/>
      <c r="D46" s="293"/>
      <c r="E46" s="280"/>
      <c r="F46" s="280" t="s">
        <v>64</v>
      </c>
      <c r="G46" s="280" t="s">
        <v>65</v>
      </c>
      <c r="H46" s="280" t="s">
        <v>66</v>
      </c>
      <c r="I46" s="280" t="s">
        <v>67</v>
      </c>
      <c r="J46" s="281" t="s">
        <v>68</v>
      </c>
      <c r="K46" s="40"/>
      <c r="L46" s="40"/>
      <c r="M46" s="40"/>
      <c r="N46" s="40"/>
      <c r="O46" s="280"/>
      <c r="P46" s="41"/>
    </row>
    <row r="47" spans="2:16">
      <c r="B47" s="291"/>
      <c r="C47" s="293"/>
      <c r="D47" s="293"/>
      <c r="E47" s="280"/>
      <c r="F47" s="280"/>
      <c r="G47" s="280"/>
      <c r="H47" s="280"/>
      <c r="I47" s="280"/>
      <c r="J47" s="281"/>
      <c r="K47" s="40"/>
      <c r="L47" s="40"/>
      <c r="M47" s="40"/>
      <c r="N47" s="40"/>
      <c r="O47" s="280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0</v>
      </c>
      <c r="F49" s="110">
        <v>3590</v>
      </c>
      <c r="G49" s="110">
        <v>0</v>
      </c>
      <c r="H49" s="110">
        <v>-3590</v>
      </c>
      <c r="I49" s="110">
        <v>0</v>
      </c>
      <c r="J49" s="110">
        <v>0</v>
      </c>
      <c r="K49" s="111"/>
      <c r="L49" s="111"/>
      <c r="M49" s="111"/>
      <c r="N49" s="112"/>
      <c r="O49" s="113">
        <v>0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0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0</v>
      </c>
      <c r="K53" s="134"/>
      <c r="L53" s="134"/>
      <c r="M53" s="134"/>
      <c r="N53" s="135"/>
      <c r="O53" s="136">
        <f>O54+O55</f>
        <v>0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91" t="s">
        <v>58</v>
      </c>
      <c r="C60" s="292" t="s">
        <v>59</v>
      </c>
      <c r="D60" s="292" t="s">
        <v>60</v>
      </c>
      <c r="E60" s="280" t="s">
        <v>61</v>
      </c>
      <c r="F60" s="281" t="s">
        <v>62</v>
      </c>
      <c r="G60" s="281"/>
      <c r="H60" s="281"/>
      <c r="I60" s="281"/>
      <c r="J60" s="281"/>
      <c r="K60" s="40"/>
      <c r="L60" s="40"/>
      <c r="M60" s="40"/>
      <c r="N60" s="40"/>
      <c r="O60" s="280" t="s">
        <v>63</v>
      </c>
      <c r="P60" s="41"/>
    </row>
    <row r="61" spans="2:16" ht="15" customHeight="1">
      <c r="B61" s="291"/>
      <c r="C61" s="293"/>
      <c r="D61" s="293"/>
      <c r="E61" s="280"/>
      <c r="F61" s="280" t="s">
        <v>64</v>
      </c>
      <c r="G61" s="280" t="s">
        <v>65</v>
      </c>
      <c r="H61" s="280" t="s">
        <v>66</v>
      </c>
      <c r="I61" s="280" t="s">
        <v>67</v>
      </c>
      <c r="J61" s="281" t="s">
        <v>68</v>
      </c>
      <c r="K61" s="40"/>
      <c r="L61" s="40"/>
      <c r="M61" s="40"/>
      <c r="N61" s="40"/>
      <c r="O61" s="280"/>
      <c r="P61" s="41"/>
    </row>
    <row r="62" spans="2:16" ht="15" customHeight="1">
      <c r="B62" s="291"/>
      <c r="C62" s="293"/>
      <c r="D62" s="293"/>
      <c r="E62" s="280"/>
      <c r="F62" s="280"/>
      <c r="G62" s="280"/>
      <c r="H62" s="280"/>
      <c r="I62" s="280"/>
      <c r="J62" s="281"/>
      <c r="K62" s="40"/>
      <c r="L62" s="40"/>
      <c r="M62" s="40"/>
      <c r="N62" s="40"/>
      <c r="O62" s="280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/>
      <c r="F64" s="51">
        <f>F65+F66</f>
        <v>0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0</v>
      </c>
      <c r="K64" s="62"/>
      <c r="L64" s="62"/>
      <c r="M64" s="62"/>
      <c r="N64" s="62"/>
      <c r="O64" s="157">
        <f>E64-J64</f>
        <v>0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-14790377.890000001</v>
      </c>
      <c r="G65" s="59">
        <v>-3590</v>
      </c>
      <c r="H65" s="60">
        <v>-3590</v>
      </c>
      <c r="I65" s="159">
        <v>0</v>
      </c>
      <c r="J65" s="61">
        <f>F65+G65+H65</f>
        <v>-14797557.890000001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14790377.890000001</v>
      </c>
      <c r="G66" s="59">
        <v>3590</v>
      </c>
      <c r="H66" s="60">
        <v>3590</v>
      </c>
      <c r="I66" s="159">
        <v>0</v>
      </c>
      <c r="J66" s="61">
        <f>F66+G66+H66</f>
        <v>14797557.890000001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3590</v>
      </c>
      <c r="G67" s="132">
        <f>G68+G69</f>
        <v>0</v>
      </c>
      <c r="H67" s="132">
        <f>H68+H69</f>
        <v>-3590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>
        <v>0</v>
      </c>
      <c r="F68" s="166">
        <v>3590</v>
      </c>
      <c r="G68" s="167">
        <v>3590</v>
      </c>
      <c r="H68" s="166">
        <v>0</v>
      </c>
      <c r="I68" s="165">
        <v>0</v>
      </c>
      <c r="J68" s="61">
        <f>F68+G68+H68+I68</f>
        <v>7180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>
        <v>0</v>
      </c>
      <c r="F69" s="172">
        <v>0</v>
      </c>
      <c r="G69" s="173">
        <v>-3590</v>
      </c>
      <c r="H69" s="172">
        <v>-3590</v>
      </c>
      <c r="I69" s="171">
        <v>0</v>
      </c>
      <c r="J69" s="61">
        <f>F69+G69+H69+I69</f>
        <v>-7180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74"/>
      <c r="C76" s="274"/>
      <c r="D76" s="274"/>
      <c r="E76" s="274"/>
      <c r="F76" s="274"/>
      <c r="G76" s="274"/>
      <c r="H76" s="274"/>
      <c r="I76" s="274"/>
      <c r="J76" s="274"/>
      <c r="K76" s="274"/>
      <c r="L76" s="274"/>
      <c r="M76" s="274"/>
      <c r="N76" s="274"/>
      <c r="O76" s="274"/>
      <c r="P76" s="197"/>
    </row>
    <row r="77" spans="2:16">
      <c r="B77" s="198"/>
      <c r="C77" s="289" t="s">
        <v>154</v>
      </c>
      <c r="D77" s="289"/>
      <c r="E77" s="289"/>
      <c r="F77" s="289"/>
      <c r="G77" s="289"/>
      <c r="H77" s="289"/>
      <c r="I77" s="289"/>
      <c r="J77" s="289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90"/>
      <c r="J78" s="290"/>
      <c r="K78" s="199"/>
      <c r="L78" s="199"/>
      <c r="M78" s="199"/>
      <c r="N78" s="199"/>
      <c r="O78" s="200"/>
      <c r="P78" s="94"/>
    </row>
    <row r="79" spans="2:16">
      <c r="B79" s="291" t="s">
        <v>58</v>
      </c>
      <c r="C79" s="292" t="s">
        <v>155</v>
      </c>
      <c r="D79" s="292" t="s">
        <v>156</v>
      </c>
      <c r="E79" s="281" t="s">
        <v>157</v>
      </c>
      <c r="F79" s="281"/>
      <c r="G79" s="281"/>
      <c r="H79" s="281"/>
      <c r="I79" s="281"/>
      <c r="J79" s="282"/>
      <c r="K79" s="201"/>
      <c r="L79" s="201"/>
      <c r="M79" s="201"/>
      <c r="N79" s="201"/>
      <c r="O79" s="200"/>
      <c r="P79" s="94"/>
    </row>
    <row r="80" spans="2:16">
      <c r="B80" s="291"/>
      <c r="C80" s="293"/>
      <c r="D80" s="292"/>
      <c r="E80" s="280" t="s">
        <v>158</v>
      </c>
      <c r="F80" s="280" t="s">
        <v>159</v>
      </c>
      <c r="G80" s="280" t="s">
        <v>160</v>
      </c>
      <c r="H80" s="280" t="s">
        <v>67</v>
      </c>
      <c r="I80" s="281" t="s">
        <v>68</v>
      </c>
      <c r="J80" s="282"/>
      <c r="K80" s="201"/>
      <c r="L80" s="201"/>
      <c r="M80" s="201"/>
      <c r="N80" s="201"/>
      <c r="O80" s="200"/>
      <c r="P80" s="94"/>
    </row>
    <row r="81" spans="2:16">
      <c r="B81" s="291"/>
      <c r="C81" s="293"/>
      <c r="D81" s="292"/>
      <c r="E81" s="280"/>
      <c r="F81" s="280"/>
      <c r="G81" s="280"/>
      <c r="H81" s="280"/>
      <c r="I81" s="281"/>
      <c r="J81" s="282"/>
      <c r="K81" s="201"/>
      <c r="L81" s="201"/>
      <c r="M81" s="201"/>
      <c r="N81" s="201"/>
      <c r="O81" s="200"/>
      <c r="P81" s="94"/>
    </row>
    <row r="82" spans="2:16">
      <c r="B82" s="291"/>
      <c r="C82" s="293"/>
      <c r="D82" s="292"/>
      <c r="E82" s="280"/>
      <c r="F82" s="280"/>
      <c r="G82" s="280"/>
      <c r="H82" s="280"/>
      <c r="I82" s="281"/>
      <c r="J82" s="282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83" t="s">
        <v>72</v>
      </c>
      <c r="J83" s="284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/>
      <c r="F84" s="204"/>
      <c r="G84" s="203"/>
      <c r="H84" s="203"/>
      <c r="I84" s="285">
        <f>E84+F84+G84+H84</f>
        <v>0</v>
      </c>
      <c r="J84" s="286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87">
        <f>E85+F85+G85+H85</f>
        <v>0</v>
      </c>
      <c r="J85" s="288"/>
      <c r="K85" s="200"/>
      <c r="L85" s="200"/>
      <c r="M85" s="200"/>
      <c r="N85" s="200"/>
      <c r="O85" s="200"/>
      <c r="P85" s="94"/>
    </row>
    <row r="86" spans="2:16">
      <c r="B86" s="274"/>
      <c r="C86" s="274"/>
      <c r="D86" s="274"/>
      <c r="E86" s="274"/>
      <c r="F86" s="274"/>
      <c r="G86" s="274"/>
      <c r="H86" s="274"/>
      <c r="I86" s="274"/>
      <c r="J86" s="274"/>
      <c r="K86" s="200"/>
      <c r="L86" s="200"/>
      <c r="M86" s="200"/>
      <c r="N86" s="200"/>
      <c r="O86" s="200"/>
      <c r="P86" s="94"/>
    </row>
    <row r="87" spans="2:16" ht="15" customHeight="1">
      <c r="B87" s="208"/>
      <c r="C87" s="209"/>
      <c r="D87" s="209"/>
      <c r="E87" s="210"/>
      <c r="F87" s="275" t="s">
        <v>165</v>
      </c>
      <c r="G87" s="275"/>
      <c r="H87" s="275"/>
      <c r="I87" s="210"/>
      <c r="J87" s="210"/>
      <c r="K87" s="210"/>
      <c r="L87" s="210"/>
      <c r="M87" s="210"/>
      <c r="N87" s="210"/>
      <c r="O87" s="200"/>
      <c r="P87" s="94"/>
    </row>
    <row r="88" spans="2:16" ht="15" customHeight="1">
      <c r="B88" s="211" t="s">
        <v>166</v>
      </c>
      <c r="C88" s="276" t="s">
        <v>167</v>
      </c>
      <c r="D88" s="276"/>
      <c r="E88" s="276"/>
      <c r="F88" s="275"/>
      <c r="G88" s="275"/>
      <c r="H88" s="275"/>
      <c r="I88" s="277" t="s">
        <v>168</v>
      </c>
      <c r="J88" s="277"/>
      <c r="K88" s="212"/>
      <c r="L88" s="213"/>
      <c r="M88" s="213"/>
      <c r="N88" s="213"/>
      <c r="O88" s="213"/>
      <c r="P88" s="214"/>
    </row>
    <row r="89" spans="2:16">
      <c r="B89" s="215" t="s">
        <v>169</v>
      </c>
      <c r="C89" s="278" t="s">
        <v>170</v>
      </c>
      <c r="D89" s="278"/>
      <c r="E89" s="278"/>
      <c r="F89" s="216"/>
      <c r="G89" s="279" t="s">
        <v>171</v>
      </c>
      <c r="H89" s="279"/>
      <c r="I89" s="269" t="s">
        <v>170</v>
      </c>
      <c r="J89" s="269"/>
      <c r="K89" s="217"/>
      <c r="L89" s="218"/>
      <c r="M89" s="218"/>
      <c r="N89" s="218"/>
      <c r="O89" s="218"/>
      <c r="P89" s="219"/>
    </row>
    <row r="90" spans="2:16">
      <c r="B90" s="220" t="s">
        <v>172</v>
      </c>
      <c r="C90" s="270" t="s">
        <v>194</v>
      </c>
      <c r="D90" s="270"/>
      <c r="E90" s="270"/>
      <c r="F90" s="213"/>
      <c r="G90" s="221"/>
      <c r="H90" s="221"/>
      <c r="I90" s="221"/>
      <c r="J90" s="221"/>
      <c r="K90" s="221"/>
      <c r="L90" s="221"/>
      <c r="M90" s="221"/>
      <c r="N90" s="221"/>
      <c r="O90" s="222"/>
      <c r="P90" s="223"/>
    </row>
    <row r="91" spans="2:16">
      <c r="B91" s="215" t="s">
        <v>173</v>
      </c>
      <c r="C91" s="269" t="s">
        <v>174</v>
      </c>
      <c r="D91" s="269"/>
      <c r="E91" s="269"/>
      <c r="F91" s="218"/>
      <c r="G91" s="221"/>
      <c r="H91" s="307" t="s">
        <v>193</v>
      </c>
      <c r="I91" s="271"/>
      <c r="J91" s="271"/>
      <c r="K91" s="224"/>
      <c r="L91" s="224"/>
      <c r="M91" s="224"/>
      <c r="N91" s="224"/>
      <c r="O91" s="222"/>
      <c r="P91" s="223"/>
    </row>
    <row r="92" spans="2:16" ht="16.5" customHeight="1">
      <c r="B92" s="225"/>
      <c r="C92" s="225"/>
      <c r="D92" s="225"/>
      <c r="E92" s="273" t="s">
        <v>175</v>
      </c>
      <c r="F92" s="273"/>
      <c r="G92" s="226"/>
      <c r="H92" s="272"/>
      <c r="I92" s="272"/>
      <c r="J92" s="272"/>
      <c r="K92" s="224"/>
      <c r="L92" s="224"/>
      <c r="M92" s="224"/>
      <c r="N92" s="224"/>
      <c r="O92" s="227"/>
      <c r="P92" s="228"/>
    </row>
    <row r="93" spans="2:16">
      <c r="B93" s="225"/>
      <c r="C93" s="225"/>
      <c r="D93" s="225"/>
      <c r="E93" s="221"/>
      <c r="F93" s="221"/>
      <c r="G93" s="221"/>
      <c r="H93" s="269" t="s">
        <v>176</v>
      </c>
      <c r="I93" s="269"/>
      <c r="J93" s="269"/>
      <c r="K93" s="229"/>
      <c r="L93" s="229"/>
      <c r="M93" s="229"/>
      <c r="N93" s="229"/>
      <c r="O93" s="230"/>
      <c r="P93" s="231"/>
    </row>
    <row r="94" spans="2:16">
      <c r="B94" s="225"/>
      <c r="C94" s="225"/>
      <c r="D94" s="268" t="s">
        <v>177</v>
      </c>
      <c r="E94" s="268"/>
      <c r="F94" s="272" t="s">
        <v>196</v>
      </c>
      <c r="G94" s="272"/>
      <c r="H94" s="232"/>
      <c r="I94" s="270" t="s">
        <v>195</v>
      </c>
      <c r="J94" s="270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178</v>
      </c>
      <c r="E95" s="268"/>
      <c r="F95" s="233" t="s">
        <v>179</v>
      </c>
      <c r="G95" s="226"/>
      <c r="H95" s="234" t="s">
        <v>180</v>
      </c>
      <c r="I95" s="269" t="s">
        <v>170</v>
      </c>
      <c r="J95" s="269"/>
      <c r="K95" s="235"/>
      <c r="L95" s="235"/>
      <c r="M95" s="235"/>
      <c r="N95" s="235"/>
      <c r="O95" s="230"/>
      <c r="P95" s="231"/>
    </row>
    <row r="96" spans="2:16">
      <c r="B96" s="236" t="s">
        <v>181</v>
      </c>
      <c r="C96" s="270" t="s">
        <v>197</v>
      </c>
      <c r="D96" s="270"/>
      <c r="E96" s="270"/>
      <c r="F96" s="237"/>
      <c r="G96" s="270" t="s">
        <v>198</v>
      </c>
      <c r="H96" s="270"/>
      <c r="I96" s="277" t="s">
        <v>199</v>
      </c>
      <c r="J96" s="277"/>
      <c r="K96" s="229"/>
      <c r="L96" s="229"/>
      <c r="M96" s="229"/>
      <c r="N96" s="229"/>
      <c r="O96" s="230"/>
      <c r="P96" s="231"/>
    </row>
    <row r="97" spans="2:16">
      <c r="B97" s="238"/>
      <c r="C97" s="269" t="s">
        <v>179</v>
      </c>
      <c r="D97" s="269"/>
      <c r="E97" s="269"/>
      <c r="F97" s="239" t="s">
        <v>180</v>
      </c>
      <c r="G97" s="269" t="s">
        <v>170</v>
      </c>
      <c r="H97" s="269"/>
      <c r="I97" s="269" t="s">
        <v>182</v>
      </c>
      <c r="J97" s="269"/>
      <c r="K97" s="235"/>
      <c r="L97" s="235"/>
      <c r="M97" s="235"/>
      <c r="N97" s="235"/>
      <c r="O97" s="230"/>
      <c r="P97" s="231"/>
    </row>
    <row r="98" spans="2:16">
      <c r="B98" s="240" t="s">
        <v>200</v>
      </c>
      <c r="C98" s="240"/>
      <c r="D98" s="240"/>
      <c r="E98" s="241"/>
      <c r="F98" s="241"/>
      <c r="G98" s="240"/>
      <c r="H98" s="240"/>
      <c r="I98" s="230"/>
      <c r="J98" s="230"/>
      <c r="K98" s="230"/>
      <c r="L98" s="230"/>
      <c r="M98" s="230"/>
      <c r="N98" s="230"/>
      <c r="O98" s="230"/>
      <c r="P98" s="231"/>
    </row>
    <row r="99" spans="2:16">
      <c r="B99" s="240"/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 hidden="1">
      <c r="C100" s="261"/>
      <c r="D100" s="261"/>
      <c r="E100" s="261"/>
      <c r="F100" s="261"/>
      <c r="G100" s="261"/>
      <c r="H100" s="261"/>
      <c r="I100" s="242"/>
      <c r="J100" s="242"/>
      <c r="K100" s="242"/>
      <c r="L100" s="242"/>
      <c r="M100" s="242"/>
      <c r="N100" s="242"/>
      <c r="O100" s="243"/>
      <c r="P100" s="244"/>
    </row>
    <row r="101" spans="2:16" ht="48" hidden="1" customHeight="1" thickTop="1" thickBot="1">
      <c r="C101" s="262"/>
      <c r="D101" s="263"/>
      <c r="E101" s="263"/>
      <c r="F101" s="264" t="s">
        <v>183</v>
      </c>
      <c r="G101" s="264"/>
      <c r="H101" s="265"/>
    </row>
    <row r="102" spans="2:16" ht="3.75" hidden="1" customHeight="1" thickTop="1" thickBot="1">
      <c r="C102" s="266"/>
      <c r="D102" s="266"/>
      <c r="E102" s="266"/>
      <c r="F102" s="267"/>
      <c r="G102" s="267"/>
      <c r="H102" s="267"/>
    </row>
    <row r="103" spans="2:16" ht="13.5" hidden="1" customHeight="1" thickTop="1">
      <c r="B103" s="245"/>
      <c r="C103" s="257" t="s">
        <v>184</v>
      </c>
      <c r="D103" s="258"/>
      <c r="E103" s="258"/>
      <c r="F103" s="259"/>
      <c r="G103" s="259"/>
      <c r="H103" s="260"/>
    </row>
    <row r="104" spans="2:16" ht="13.5" hidden="1" customHeight="1">
      <c r="C104" s="247" t="s">
        <v>185</v>
      </c>
      <c r="D104" s="248"/>
      <c r="E104" s="248"/>
      <c r="F104" s="249"/>
      <c r="G104" s="249"/>
      <c r="H104" s="250"/>
    </row>
    <row r="105" spans="2:16" ht="13.5" hidden="1" customHeight="1">
      <c r="C105" s="247" t="s">
        <v>186</v>
      </c>
      <c r="D105" s="248"/>
      <c r="E105" s="248"/>
      <c r="F105" s="251"/>
      <c r="G105" s="251"/>
      <c r="H105" s="252"/>
    </row>
    <row r="106" spans="2:16" ht="13.5" hidden="1" customHeight="1">
      <c r="C106" s="247" t="s">
        <v>187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188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189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190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191</v>
      </c>
      <c r="D110" s="248"/>
      <c r="E110" s="248"/>
      <c r="F110" s="251"/>
      <c r="G110" s="251"/>
      <c r="H110" s="252"/>
    </row>
    <row r="111" spans="2:16" ht="15.75" hidden="1" thickBot="1">
      <c r="C111" s="253" t="s">
        <v>192</v>
      </c>
      <c r="D111" s="254"/>
      <c r="E111" s="254"/>
      <c r="F111" s="255"/>
      <c r="G111" s="255"/>
      <c r="H111" s="256"/>
    </row>
    <row r="112" spans="2:16" ht="3.75" hidden="1" customHeight="1" thickTop="1">
      <c r="C112" s="246"/>
      <c r="D112" s="246"/>
      <c r="E112" s="246"/>
      <c r="F112" s="246"/>
      <c r="G112" s="246"/>
      <c r="H112" s="246"/>
    </row>
    <row r="113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'0503737'!TR_30200309981_2343655274</vt:lpstr>
      <vt:lpstr>'0503737'!TR_30200309981_2343655275</vt:lpstr>
      <vt:lpstr>'0503737'!TR_30200309981_2343655278</vt:lpstr>
      <vt:lpstr>'0503737'!TR_30200309981_2343655279</vt:lpstr>
      <vt:lpstr>'0503737'!TR_30200309981_2343655282</vt:lpstr>
      <vt:lpstr>'0503737'!TR_30200309994</vt:lpstr>
      <vt:lpstr>'0503737'!TR_30200310007</vt:lpstr>
      <vt:lpstr>'0503737'!TR_30200310017_2343655256</vt:lpstr>
      <vt:lpstr>'0503737'!TR_30200310030</vt:lpstr>
      <vt:lpstr>'0503737'!TT_30200309981_2343655272_30200310052</vt:lpstr>
      <vt:lpstr>'0503737'!TT_30200309981_2343655273_30200310052</vt:lpstr>
      <vt:lpstr>'0503737'!TT_30200309981_2343655276_30200310052</vt:lpstr>
      <vt:lpstr>'0503737'!TT_30200309981_2343655277_30200310052</vt:lpstr>
      <vt:lpstr>'0503737'!TT_30200309981_2343655280_30200310052</vt:lpstr>
      <vt:lpstr>'0503737'!TT_30200309981_2343655281_30200310052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2024-03-20T08:29:44Z</cp:lastPrinted>
  <dcterms:created xsi:type="dcterms:W3CDTF">2024-03-07T09:12:23Z</dcterms:created>
  <dcterms:modified xsi:type="dcterms:W3CDTF">2024-03-20T08:29:45Z</dcterms:modified>
</cp:coreProperties>
</file>